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tobaren\Desktop\!進行中\!2026 53東京都79都民2026RRC馬場\"/>
    </mc:Choice>
  </mc:AlternateContent>
  <xr:revisionPtr revIDLastSave="0" documentId="13_ncr:1_{5A2AA55A-3737-4EA1-971A-8FA188A9B8B5}" xr6:coauthVersionLast="47" xr6:coauthVersionMax="47" xr10:uidLastSave="{00000000-0000-0000-0000-000000000000}"/>
  <bookViews>
    <workbookView xWindow="-120" yWindow="-120" windowWidth="29040" windowHeight="15720" firstSheet="1" activeTab="3" xr2:uid="{00000000-000D-0000-FFFF-FFFF00000000}"/>
  </bookViews>
  <sheets>
    <sheet name="都馬連編集用" sheetId="25" state="hidden" r:id="rId1"/>
    <sheet name="申込書1" sheetId="27" r:id="rId2"/>
    <sheet name="申込書2（馬匹・選手）" sheetId="28" r:id="rId3"/>
    <sheet name="申込書3（エントリー）" sheetId="24" r:id="rId4"/>
    <sheet name="RRC申込書" sheetId="41" r:id="rId5"/>
    <sheet name="誓約書（団体用）" sheetId="23" r:id="rId6"/>
    <sheet name="申込書3-2(土曜日)" sheetId="39" state="hidden" r:id="rId7"/>
    <sheet name="申込書3-3(日曜日)" sheetId="40" state="hidden" r:id="rId8"/>
    <sheet name="誓約書(個人)" sheetId="22" state="hidden" r:id="rId9"/>
  </sheets>
  <definedNames>
    <definedName name="_xlnm._FilterDatabase" localSheetId="3" hidden="1">'申込書3（エントリー）'!$6:$6</definedName>
    <definedName name="_xlnm._FilterDatabase" localSheetId="6" hidden="1">'申込書3-2(土曜日)'!$5:$5</definedName>
    <definedName name="_xlnm._FilterDatabase" localSheetId="7" hidden="1">'申込書3-3(日曜日)'!$5:$5</definedName>
    <definedName name="_xlnm.Print_Area" localSheetId="4">RRC申込書!$A$1:$T$22</definedName>
    <definedName name="_xlnm.Print_Area" localSheetId="1">申込書1!$A$1:$I$34</definedName>
    <definedName name="_xlnm.Print_Area" localSheetId="2">'申込書2（馬匹・選手）'!$B$1:$H$39</definedName>
    <definedName name="_xlnm.Print_Area" localSheetId="8">'誓約書(個人)'!$A$1:$H$34</definedName>
    <definedName name="金額1">都馬連編集用!$I$13:$I$15</definedName>
    <definedName name="金額2">都馬連編集用!$J$13:$J$15</definedName>
    <definedName name="金額3">都馬連編集用!$K$13:$K$15</definedName>
    <definedName name="金額4">都馬連編集用!$L$13:$L$15</definedName>
    <definedName name="金額5">都馬連編集用!$M$13:$M$15</definedName>
    <definedName name="金額6">都馬連編集用!$N$13:$N$15</definedName>
    <definedName name="金額7">都馬連編集用!$O$13:$O$15</definedName>
    <definedName name="金額8">都馬連編集用!$P$13:$P$15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2" i="24" l="1"/>
  <c r="BJ4" i="24" a="1"/>
  <c r="BJ4" i="24" s="1"/>
  <c r="BJ3" i="24" a="1"/>
  <c r="BJ3" i="24" s="1"/>
  <c r="BJ2" i="24" a="1"/>
  <c r="BJ2" i="24" s="1"/>
  <c r="BH2" i="24" a="1"/>
  <c r="BH2" i="24" s="1"/>
  <c r="BH3" i="24" a="1"/>
  <c r="BH3" i="24" s="1"/>
  <c r="B6" i="23"/>
  <c r="B4" i="23"/>
  <c r="BH2" i="40" l="1" a="1"/>
  <c r="BH2" i="40" s="1"/>
  <c r="BF2" i="40" a="1"/>
  <c r="BF2" i="40" s="1"/>
  <c r="BD2" i="40"/>
  <c r="BD2" i="40" a="1"/>
  <c r="BB2" i="40" a="1"/>
  <c r="BB2" i="40" s="1"/>
  <c r="AZ2" i="40" a="1"/>
  <c r="AZ2" i="40" s="1"/>
  <c r="AX2" i="40" a="1"/>
  <c r="AX2" i="40" s="1"/>
  <c r="AV2" i="40" a="1"/>
  <c r="AV2" i="40" s="1"/>
  <c r="AT2" i="40" a="1"/>
  <c r="AT2" i="40" s="1"/>
  <c r="AR2" i="40"/>
  <c r="AR2" i="40" a="1"/>
  <c r="AP2" i="40" a="1"/>
  <c r="AP2" i="40" s="1"/>
  <c r="AN2" i="40" a="1"/>
  <c r="AN2" i="40" s="1"/>
  <c r="AL2" i="40" a="1"/>
  <c r="AL2" i="40" s="1"/>
  <c r="AJ2" i="40" a="1"/>
  <c r="AJ2" i="40" s="1"/>
  <c r="AH2" i="40" a="1"/>
  <c r="AH2" i="40" s="1"/>
  <c r="AF2" i="40"/>
  <c r="AF2" i="40" a="1"/>
  <c r="AD2" i="40" a="1"/>
  <c r="AD2" i="40" s="1"/>
  <c r="AB2" i="40" a="1"/>
  <c r="AB2" i="40" s="1"/>
  <c r="Z2" i="40" a="1"/>
  <c r="Z2" i="40" s="1"/>
  <c r="X2" i="40" a="1"/>
  <c r="X2" i="40" s="1"/>
  <c r="V2" i="40" a="1"/>
  <c r="V2" i="40" s="1"/>
  <c r="T2" i="40"/>
  <c r="T2" i="40" a="1"/>
  <c r="R2" i="40" a="1"/>
  <c r="R2" i="40" s="1"/>
  <c r="P2" i="40" a="1"/>
  <c r="P2" i="40" s="1"/>
  <c r="N2" i="40" a="1"/>
  <c r="N2" i="40" s="1"/>
  <c r="L2" i="40" a="1"/>
  <c r="L2" i="40" s="1"/>
  <c r="BH1" i="40" a="1"/>
  <c r="BH1" i="40" s="1"/>
  <c r="BF1" i="40"/>
  <c r="BF1" i="40" a="1"/>
  <c r="BD1" i="40" a="1"/>
  <c r="BD1" i="40" s="1"/>
  <c r="BB1" i="40" a="1"/>
  <c r="BB1" i="40" s="1"/>
  <c r="AZ1" i="40" a="1"/>
  <c r="AZ1" i="40" s="1"/>
  <c r="AX1" i="40" a="1"/>
  <c r="AX1" i="40" s="1"/>
  <c r="AV1" i="40" a="1"/>
  <c r="AV1" i="40" s="1"/>
  <c r="AT1" i="40"/>
  <c r="AT1" i="40" a="1"/>
  <c r="AR1" i="40" a="1"/>
  <c r="AR1" i="40" s="1"/>
  <c r="AP1" i="40" a="1"/>
  <c r="AP1" i="40" s="1"/>
  <c r="AN1" i="40" a="1"/>
  <c r="AN1" i="40" s="1"/>
  <c r="AL1" i="40" a="1"/>
  <c r="AL1" i="40" s="1"/>
  <c r="AJ1" i="40" a="1"/>
  <c r="AJ1" i="40" s="1"/>
  <c r="AH1" i="40"/>
  <c r="AH1" i="40" a="1"/>
  <c r="AF1" i="40" a="1"/>
  <c r="AF1" i="40" s="1"/>
  <c r="AD1" i="40" a="1"/>
  <c r="AD1" i="40" s="1"/>
  <c r="AB1" i="40" a="1"/>
  <c r="AB1" i="40" s="1"/>
  <c r="Z1" i="40" a="1"/>
  <c r="Z1" i="40" s="1"/>
  <c r="X1" i="40" a="1"/>
  <c r="X1" i="40" s="1"/>
  <c r="V1" i="40"/>
  <c r="V1" i="40" a="1"/>
  <c r="T1" i="40" a="1"/>
  <c r="T1" i="40" s="1"/>
  <c r="R1" i="40" a="1"/>
  <c r="R1" i="40" s="1"/>
  <c r="P1" i="40" a="1"/>
  <c r="P1" i="40" s="1"/>
  <c r="N1" i="40" a="1"/>
  <c r="N1" i="40" s="1"/>
  <c r="L1" i="40" a="1"/>
  <c r="L1" i="40" s="1"/>
  <c r="BH2" i="39" a="1"/>
  <c r="BH2" i="39" s="1"/>
  <c r="BF2" i="39" a="1"/>
  <c r="BF2" i="39" s="1"/>
  <c r="BD2" i="39" a="1"/>
  <c r="BD2" i="39" s="1"/>
  <c r="BB2" i="39" a="1"/>
  <c r="BB2" i="39" s="1"/>
  <c r="AZ2" i="39" a="1"/>
  <c r="AZ2" i="39" s="1"/>
  <c r="AX2" i="39" a="1"/>
  <c r="AX2" i="39" s="1"/>
  <c r="AV2" i="39" a="1"/>
  <c r="AV2" i="39" s="1"/>
  <c r="AT2" i="39" a="1"/>
  <c r="AT2" i="39" s="1"/>
  <c r="AR2" i="39" a="1"/>
  <c r="AR2" i="39" s="1"/>
  <c r="AP2" i="39" a="1"/>
  <c r="AP2" i="39" s="1"/>
  <c r="AN2" i="39" a="1"/>
  <c r="AN2" i="39" s="1"/>
  <c r="AL2" i="39" a="1"/>
  <c r="AL2" i="39" s="1"/>
  <c r="AJ2" i="39" a="1"/>
  <c r="AJ2" i="39" s="1"/>
  <c r="AH2" i="39" a="1"/>
  <c r="AH2" i="39" s="1"/>
  <c r="AF2" i="39" a="1"/>
  <c r="AF2" i="39" s="1"/>
  <c r="AD2" i="39" a="1"/>
  <c r="AD2" i="39" s="1"/>
  <c r="AB2" i="39" a="1"/>
  <c r="AB2" i="39" s="1"/>
  <c r="Z2" i="39" a="1"/>
  <c r="Z2" i="39" s="1"/>
  <c r="X2" i="39" a="1"/>
  <c r="X2" i="39" s="1"/>
  <c r="V2" i="39" a="1"/>
  <c r="V2" i="39" s="1"/>
  <c r="T2" i="39" a="1"/>
  <c r="T2" i="39" s="1"/>
  <c r="R2" i="39" a="1"/>
  <c r="R2" i="39" s="1"/>
  <c r="P2" i="39" a="1"/>
  <c r="P2" i="39" s="1"/>
  <c r="N2" i="39" a="1"/>
  <c r="N2" i="39" s="1"/>
  <c r="L2" i="39" a="1"/>
  <c r="L2" i="39" s="1"/>
  <c r="BH1" i="39" a="1"/>
  <c r="BH1" i="39" s="1"/>
  <c r="BF1" i="39" a="1"/>
  <c r="BF1" i="39" s="1"/>
  <c r="BD1" i="39" a="1"/>
  <c r="BD1" i="39" s="1"/>
  <c r="BB1" i="39" a="1"/>
  <c r="BB1" i="39" s="1"/>
  <c r="AZ1" i="39" a="1"/>
  <c r="AZ1" i="39" s="1"/>
  <c r="AX1" i="39" a="1"/>
  <c r="AX1" i="39" s="1"/>
  <c r="AV1" i="39" a="1"/>
  <c r="AV1" i="39" s="1"/>
  <c r="AT1" i="39" a="1"/>
  <c r="AT1" i="39" s="1"/>
  <c r="AR1" i="39" a="1"/>
  <c r="AR1" i="39" s="1"/>
  <c r="AP1" i="39" a="1"/>
  <c r="AP1" i="39" s="1"/>
  <c r="AN1" i="39" a="1"/>
  <c r="AN1" i="39" s="1"/>
  <c r="AL1" i="39" a="1"/>
  <c r="AL1" i="39" s="1"/>
  <c r="AJ1" i="39" a="1"/>
  <c r="AJ1" i="39" s="1"/>
  <c r="AH1" i="39" a="1"/>
  <c r="AH1" i="39" s="1"/>
  <c r="AF1" i="39" a="1"/>
  <c r="AF1" i="39" s="1"/>
  <c r="AD1" i="39" a="1"/>
  <c r="AD1" i="39" s="1"/>
  <c r="AB1" i="39" a="1"/>
  <c r="AB1" i="39" s="1"/>
  <c r="Z1" i="39" a="1"/>
  <c r="Z1" i="39" s="1"/>
  <c r="X1" i="39" a="1"/>
  <c r="X1" i="39" s="1"/>
  <c r="V1" i="39" a="1"/>
  <c r="V1" i="39" s="1"/>
  <c r="T1" i="39" a="1"/>
  <c r="T1" i="39" s="1"/>
  <c r="R1" i="39" a="1"/>
  <c r="R1" i="39" s="1"/>
  <c r="P1" i="39" a="1"/>
  <c r="P1" i="39" s="1"/>
  <c r="N1" i="39" a="1"/>
  <c r="N1" i="39" s="1"/>
  <c r="L1" i="39" a="1"/>
  <c r="L1" i="39" s="1"/>
  <c r="F20" i="25" l="1"/>
  <c r="F19" i="25"/>
  <c r="F17" i="25"/>
  <c r="F16" i="25"/>
  <c r="C1" i="27"/>
  <c r="G19" i="24"/>
  <c r="C23" i="27"/>
  <c r="L13" i="25" l="1"/>
  <c r="I13" i="25"/>
  <c r="J13" i="25"/>
  <c r="K13" i="25"/>
  <c r="C2" i="28"/>
  <c r="H24" i="27"/>
  <c r="I54" i="40"/>
  <c r="G54" i="40"/>
  <c r="I53" i="40"/>
  <c r="G53" i="40"/>
  <c r="I52" i="40"/>
  <c r="G52" i="40"/>
  <c r="I51" i="40"/>
  <c r="G51" i="40"/>
  <c r="I50" i="40"/>
  <c r="G50" i="40"/>
  <c r="I49" i="40"/>
  <c r="G49" i="40"/>
  <c r="I48" i="40"/>
  <c r="G48" i="40"/>
  <c r="I47" i="40"/>
  <c r="G47" i="40"/>
  <c r="I46" i="40"/>
  <c r="G46" i="40"/>
  <c r="I45" i="40"/>
  <c r="G45" i="40"/>
  <c r="I44" i="40"/>
  <c r="G44" i="40"/>
  <c r="I43" i="40"/>
  <c r="G43" i="40"/>
  <c r="I42" i="40"/>
  <c r="G42" i="40"/>
  <c r="I41" i="40"/>
  <c r="G41" i="40"/>
  <c r="I40" i="40"/>
  <c r="G40" i="40"/>
  <c r="I39" i="40"/>
  <c r="G39" i="40"/>
  <c r="I38" i="40"/>
  <c r="G38" i="40"/>
  <c r="I37" i="40"/>
  <c r="G37" i="40"/>
  <c r="I36" i="40"/>
  <c r="K36" i="40" s="1"/>
  <c r="G36" i="40"/>
  <c r="I35" i="40"/>
  <c r="K35" i="40" s="1"/>
  <c r="G35" i="40"/>
  <c r="I34" i="40"/>
  <c r="K34" i="40" s="1"/>
  <c r="G34" i="40"/>
  <c r="I33" i="40"/>
  <c r="K33" i="40" s="1"/>
  <c r="G33" i="40"/>
  <c r="I32" i="40"/>
  <c r="K32" i="40" s="1"/>
  <c r="G32" i="40"/>
  <c r="I31" i="40"/>
  <c r="K31" i="40" s="1"/>
  <c r="G31" i="40"/>
  <c r="I30" i="40"/>
  <c r="K30" i="40" s="1"/>
  <c r="G30" i="40"/>
  <c r="I29" i="40"/>
  <c r="K29" i="40" s="1"/>
  <c r="G29" i="40"/>
  <c r="I28" i="40"/>
  <c r="K28" i="40" s="1"/>
  <c r="G28" i="40"/>
  <c r="I27" i="40"/>
  <c r="K27" i="40" s="1"/>
  <c r="G27" i="40"/>
  <c r="I26" i="40"/>
  <c r="K26" i="40" s="1"/>
  <c r="G26" i="40"/>
  <c r="I25" i="40"/>
  <c r="K25" i="40" s="1"/>
  <c r="G25" i="40"/>
  <c r="I24" i="40"/>
  <c r="K24" i="40" s="1"/>
  <c r="G24" i="40"/>
  <c r="I23" i="40"/>
  <c r="K23" i="40" s="1"/>
  <c r="G23" i="40"/>
  <c r="I22" i="40"/>
  <c r="K22" i="40" s="1"/>
  <c r="G22" i="40"/>
  <c r="I21" i="40"/>
  <c r="K21" i="40" s="1"/>
  <c r="G21" i="40"/>
  <c r="I20" i="40"/>
  <c r="K20" i="40" s="1"/>
  <c r="G20" i="40"/>
  <c r="I19" i="40"/>
  <c r="K19" i="40" s="1"/>
  <c r="G19" i="40"/>
  <c r="I18" i="40"/>
  <c r="K18" i="40" s="1"/>
  <c r="G18" i="40"/>
  <c r="I17" i="40"/>
  <c r="K17" i="40" s="1"/>
  <c r="G17" i="40"/>
  <c r="I16" i="40"/>
  <c r="K16" i="40" s="1"/>
  <c r="G16" i="40"/>
  <c r="I15" i="40"/>
  <c r="K15" i="40" s="1"/>
  <c r="G15" i="40"/>
  <c r="I14" i="40"/>
  <c r="K14" i="40" s="1"/>
  <c r="G14" i="40"/>
  <c r="I13" i="40"/>
  <c r="K13" i="40" s="1"/>
  <c r="G13" i="40"/>
  <c r="I12" i="40"/>
  <c r="K12" i="40" s="1"/>
  <c r="G12" i="40"/>
  <c r="I11" i="40"/>
  <c r="K11" i="40" s="1"/>
  <c r="G11" i="40"/>
  <c r="I10" i="40"/>
  <c r="K10" i="40" s="1"/>
  <c r="G10" i="40"/>
  <c r="I9" i="40"/>
  <c r="K9" i="40" s="1"/>
  <c r="G9" i="40"/>
  <c r="I8" i="40"/>
  <c r="K8" i="40" s="1"/>
  <c r="G8" i="40"/>
  <c r="I7" i="40"/>
  <c r="K7" i="40" s="1"/>
  <c r="G7" i="40"/>
  <c r="I6" i="40"/>
  <c r="K6" i="40" s="1"/>
  <c r="G6" i="40"/>
  <c r="DP3" i="40" a="1"/>
  <c r="DP3" i="40" s="1"/>
  <c r="DN3" i="40" a="1"/>
  <c r="DN3" i="40" s="1"/>
  <c r="DL3" i="40" a="1"/>
  <c r="DL3" i="40" s="1"/>
  <c r="DJ3" i="40" a="1"/>
  <c r="DJ3" i="40" s="1"/>
  <c r="DH3" i="40" a="1"/>
  <c r="DH3" i="40" s="1"/>
  <c r="DF3" i="40" a="1"/>
  <c r="DF3" i="40" s="1"/>
  <c r="DD3" i="40" a="1"/>
  <c r="DD3" i="40" s="1"/>
  <c r="DB3" i="40" a="1"/>
  <c r="DB3" i="40" s="1"/>
  <c r="CZ3" i="40" a="1"/>
  <c r="CZ3" i="40" s="1"/>
  <c r="CX3" i="40" a="1"/>
  <c r="CX3" i="40" s="1"/>
  <c r="CV3" i="40" a="1"/>
  <c r="CV3" i="40" s="1"/>
  <c r="CT3" i="40" a="1"/>
  <c r="CT3" i="40" s="1"/>
  <c r="CR3" i="40" a="1"/>
  <c r="CR3" i="40" s="1"/>
  <c r="CP3" i="40" a="1"/>
  <c r="CP3" i="40" s="1"/>
  <c r="CN3" i="40" a="1"/>
  <c r="CN3" i="40" s="1"/>
  <c r="CL3" i="40" a="1"/>
  <c r="CL3" i="40" s="1"/>
  <c r="CJ3" i="40" a="1"/>
  <c r="CJ3" i="40" s="1"/>
  <c r="CH3" i="40" a="1"/>
  <c r="CH3" i="40" s="1"/>
  <c r="CF3" i="40" a="1"/>
  <c r="CF3" i="40" s="1"/>
  <c r="CD3" i="40" a="1"/>
  <c r="CD3" i="40" s="1"/>
  <c r="CB3" i="40" a="1"/>
  <c r="CB3" i="40" s="1"/>
  <c r="BZ3" i="40" a="1"/>
  <c r="BZ3" i="40" s="1"/>
  <c r="BX3" i="40" a="1"/>
  <c r="BX3" i="40" s="1"/>
  <c r="BV3" i="40" a="1"/>
  <c r="BV3" i="40" s="1"/>
  <c r="BT3" i="40" a="1"/>
  <c r="BT3" i="40" s="1"/>
  <c r="BR3" i="40" a="1"/>
  <c r="BR3" i="40" s="1"/>
  <c r="BP3" i="40" a="1"/>
  <c r="BP3" i="40" s="1"/>
  <c r="BN3" i="40" a="1"/>
  <c r="BN3" i="40" s="1"/>
  <c r="BL3" i="40" a="1"/>
  <c r="BL3" i="40" s="1"/>
  <c r="BJ3" i="40" a="1"/>
  <c r="BJ3" i="40" s="1"/>
  <c r="BH3" i="40" a="1"/>
  <c r="BH3" i="40" s="1"/>
  <c r="BF3" i="40" a="1"/>
  <c r="BF3" i="40" s="1"/>
  <c r="BD3" i="40" a="1"/>
  <c r="BD3" i="40" s="1"/>
  <c r="BB3" i="40" a="1"/>
  <c r="BB3" i="40" s="1"/>
  <c r="AZ3" i="40" a="1"/>
  <c r="AZ3" i="40" s="1"/>
  <c r="AX3" i="40" a="1"/>
  <c r="AX3" i="40" s="1"/>
  <c r="AV3" i="40" a="1"/>
  <c r="AV3" i="40" s="1"/>
  <c r="AT3" i="40" a="1"/>
  <c r="AT3" i="40" s="1"/>
  <c r="AR3" i="40" a="1"/>
  <c r="AR3" i="40" s="1"/>
  <c r="AP3" i="40" a="1"/>
  <c r="AP3" i="40" s="1"/>
  <c r="AN3" i="40" a="1"/>
  <c r="AN3" i="40" s="1"/>
  <c r="AL3" i="40" a="1"/>
  <c r="AL3" i="40" s="1"/>
  <c r="AJ3" i="40" a="1"/>
  <c r="AJ3" i="40" s="1"/>
  <c r="AH3" i="40" a="1"/>
  <c r="AH3" i="40" s="1"/>
  <c r="AF3" i="40" a="1"/>
  <c r="AF3" i="40" s="1"/>
  <c r="AD3" i="40" a="1"/>
  <c r="AD3" i="40" s="1"/>
  <c r="AB3" i="40" a="1"/>
  <c r="AB3" i="40" s="1"/>
  <c r="Z3" i="40" a="1"/>
  <c r="Z3" i="40" s="1"/>
  <c r="X3" i="40" a="1"/>
  <c r="X3" i="40" s="1"/>
  <c r="V3" i="40" a="1"/>
  <c r="V3" i="40" s="1"/>
  <c r="T3" i="40" a="1"/>
  <c r="T3" i="40" s="1"/>
  <c r="R3" i="40" a="1"/>
  <c r="R3" i="40" s="1"/>
  <c r="P3" i="40" a="1"/>
  <c r="P3" i="40" s="1"/>
  <c r="N3" i="40" a="1"/>
  <c r="N3" i="40" s="1"/>
  <c r="L3" i="40" a="1"/>
  <c r="L3" i="40" s="1"/>
  <c r="DN2" i="40" a="1"/>
  <c r="DN2" i="40" s="1"/>
  <c r="DL2" i="40" a="1"/>
  <c r="DL2" i="40" s="1"/>
  <c r="DJ2" i="40" a="1"/>
  <c r="DJ2" i="40" s="1"/>
  <c r="DH2" i="40" a="1"/>
  <c r="DH2" i="40" s="1"/>
  <c r="DF2" i="40" a="1"/>
  <c r="DF2" i="40" s="1"/>
  <c r="DD2" i="40" a="1"/>
  <c r="DD2" i="40" s="1"/>
  <c r="DB2" i="40" a="1"/>
  <c r="DB2" i="40" s="1"/>
  <c r="CZ2" i="40" a="1"/>
  <c r="CZ2" i="40" s="1"/>
  <c r="CX2" i="40" a="1"/>
  <c r="CX2" i="40" s="1"/>
  <c r="CV2" i="40" a="1"/>
  <c r="CV2" i="40" s="1"/>
  <c r="CT2" i="40" a="1"/>
  <c r="CT2" i="40" s="1"/>
  <c r="CR2" i="40" a="1"/>
  <c r="CR2" i="40" s="1"/>
  <c r="CP2" i="40" a="1"/>
  <c r="CP2" i="40" s="1"/>
  <c r="CN2" i="40" a="1"/>
  <c r="CN2" i="40" s="1"/>
  <c r="CL2" i="40" a="1"/>
  <c r="CL2" i="40" s="1"/>
  <c r="CJ2" i="40" a="1"/>
  <c r="CJ2" i="40" s="1"/>
  <c r="CH2" i="40" a="1"/>
  <c r="CH2" i="40" s="1"/>
  <c r="CF2" i="40" a="1"/>
  <c r="CF2" i="40" s="1"/>
  <c r="CD2" i="40" a="1"/>
  <c r="CD2" i="40" s="1"/>
  <c r="CB2" i="40" a="1"/>
  <c r="CB2" i="40" s="1"/>
  <c r="BZ2" i="40" a="1"/>
  <c r="BZ2" i="40" s="1"/>
  <c r="BX2" i="40" a="1"/>
  <c r="BX2" i="40" s="1"/>
  <c r="BV2" i="40" a="1"/>
  <c r="BV2" i="40" s="1"/>
  <c r="BT2" i="40" a="1"/>
  <c r="BT2" i="40" s="1"/>
  <c r="BR2" i="40" a="1"/>
  <c r="BR2" i="40" s="1"/>
  <c r="BP2" i="40" a="1"/>
  <c r="BP2" i="40" s="1"/>
  <c r="BN2" i="40" a="1"/>
  <c r="BN2" i="40" s="1"/>
  <c r="BL2" i="40" a="1"/>
  <c r="BL2" i="40" s="1"/>
  <c r="BJ2" i="40" a="1"/>
  <c r="BJ2" i="40" s="1"/>
  <c r="G2" i="40"/>
  <c r="J12" i="40" s="1"/>
  <c r="DN1" i="40" a="1"/>
  <c r="DN1" i="40" s="1"/>
  <c r="DN4" i="40" s="1"/>
  <c r="DL1" i="40" a="1"/>
  <c r="DL1" i="40" s="1"/>
  <c r="DL4" i="40" s="1"/>
  <c r="DJ1" i="40" a="1"/>
  <c r="DJ1" i="40" s="1"/>
  <c r="DJ4" i="40" s="1"/>
  <c r="DH1" i="40" a="1"/>
  <c r="DH1" i="40" s="1"/>
  <c r="DH4" i="40" s="1"/>
  <c r="DF1" i="40" a="1"/>
  <c r="DF1" i="40" s="1"/>
  <c r="DF4" i="40" s="1"/>
  <c r="DD1" i="40" a="1"/>
  <c r="DD1" i="40" s="1"/>
  <c r="DD4" i="40" s="1"/>
  <c r="DB1" i="40" a="1"/>
  <c r="DB1" i="40" s="1"/>
  <c r="DB4" i="40" s="1"/>
  <c r="CZ1" i="40" a="1"/>
  <c r="CZ1" i="40" s="1"/>
  <c r="CZ4" i="40" s="1"/>
  <c r="CX1" i="40" a="1"/>
  <c r="CX1" i="40" s="1"/>
  <c r="CX4" i="40" s="1"/>
  <c r="CV1" i="40" a="1"/>
  <c r="CV1" i="40" s="1"/>
  <c r="CV4" i="40" s="1"/>
  <c r="CT1" i="40" a="1"/>
  <c r="CT1" i="40" s="1"/>
  <c r="CT4" i="40" s="1"/>
  <c r="CR1" i="40" a="1"/>
  <c r="CR1" i="40" s="1"/>
  <c r="CR4" i="40" s="1"/>
  <c r="CP1" i="40" a="1"/>
  <c r="CP1" i="40" s="1"/>
  <c r="CP4" i="40" s="1"/>
  <c r="CN1" i="40" a="1"/>
  <c r="CN1" i="40" s="1"/>
  <c r="CN4" i="40" s="1"/>
  <c r="CL1" i="40" a="1"/>
  <c r="CL1" i="40" s="1"/>
  <c r="CL4" i="40" s="1"/>
  <c r="CJ1" i="40" a="1"/>
  <c r="CJ1" i="40" s="1"/>
  <c r="CJ4" i="40" s="1"/>
  <c r="CH1" i="40" a="1"/>
  <c r="CH1" i="40" s="1"/>
  <c r="CH4" i="40" s="1"/>
  <c r="CF1" i="40" a="1"/>
  <c r="CF1" i="40" s="1"/>
  <c r="CF4" i="40" s="1"/>
  <c r="CD1" i="40" a="1"/>
  <c r="CD1" i="40" s="1"/>
  <c r="CD4" i="40" s="1"/>
  <c r="CB1" i="40" a="1"/>
  <c r="CB1" i="40" s="1"/>
  <c r="CB4" i="40" s="1"/>
  <c r="BZ1" i="40" a="1"/>
  <c r="BZ1" i="40" s="1"/>
  <c r="BZ4" i="40" s="1"/>
  <c r="BX1" i="40" a="1"/>
  <c r="BX1" i="40" s="1"/>
  <c r="BX4" i="40" s="1"/>
  <c r="BV1" i="40" a="1"/>
  <c r="BV1" i="40" s="1"/>
  <c r="BV4" i="40" s="1"/>
  <c r="BT1" i="40" a="1"/>
  <c r="BT1" i="40" s="1"/>
  <c r="BT4" i="40" s="1"/>
  <c r="BR1" i="40" a="1"/>
  <c r="BR1" i="40" s="1"/>
  <c r="BR4" i="40" s="1"/>
  <c r="BP1" i="40" a="1"/>
  <c r="BP1" i="40" s="1"/>
  <c r="BP4" i="40" s="1"/>
  <c r="BN1" i="40" a="1"/>
  <c r="BN1" i="40" s="1"/>
  <c r="BN4" i="40" s="1"/>
  <c r="BL1" i="40" a="1"/>
  <c r="BL1" i="40" s="1"/>
  <c r="BL4" i="40" s="1"/>
  <c r="BJ1" i="40" a="1"/>
  <c r="BJ1" i="40" s="1"/>
  <c r="BJ4" i="40" s="1"/>
  <c r="BH4" i="40"/>
  <c r="BF4" i="40"/>
  <c r="BD4" i="40"/>
  <c r="BB4" i="40"/>
  <c r="AZ4" i="40"/>
  <c r="AX4" i="40"/>
  <c r="AV4" i="40"/>
  <c r="AT4" i="40"/>
  <c r="AR4" i="40"/>
  <c r="AP4" i="40"/>
  <c r="AN4" i="40"/>
  <c r="AL4" i="40"/>
  <c r="AJ4" i="40"/>
  <c r="AH4" i="40"/>
  <c r="AF4" i="40"/>
  <c r="AD4" i="40"/>
  <c r="AB4" i="40"/>
  <c r="Z4" i="40"/>
  <c r="X4" i="40"/>
  <c r="V4" i="40"/>
  <c r="T4" i="40"/>
  <c r="R4" i="40"/>
  <c r="P4" i="40"/>
  <c r="N4" i="40"/>
  <c r="L4" i="40"/>
  <c r="I54" i="39"/>
  <c r="G54" i="39"/>
  <c r="I53" i="39"/>
  <c r="G53" i="39"/>
  <c r="I52" i="39"/>
  <c r="G52" i="39"/>
  <c r="I51" i="39"/>
  <c r="G51" i="39"/>
  <c r="I50" i="39"/>
  <c r="G50" i="39"/>
  <c r="I49" i="39"/>
  <c r="G49" i="39"/>
  <c r="I48" i="39"/>
  <c r="G48" i="39"/>
  <c r="I47" i="39"/>
  <c r="G47" i="39"/>
  <c r="I46" i="39"/>
  <c r="G46" i="39"/>
  <c r="I45" i="39"/>
  <c r="G45" i="39"/>
  <c r="I44" i="39"/>
  <c r="G44" i="39"/>
  <c r="I43" i="39"/>
  <c r="G43" i="39"/>
  <c r="I42" i="39"/>
  <c r="G42" i="39"/>
  <c r="I41" i="39"/>
  <c r="G41" i="39"/>
  <c r="I40" i="39"/>
  <c r="G40" i="39"/>
  <c r="I39" i="39"/>
  <c r="G39" i="39"/>
  <c r="I38" i="39"/>
  <c r="G38" i="39"/>
  <c r="I37" i="39"/>
  <c r="G37" i="39"/>
  <c r="I36" i="39"/>
  <c r="K36" i="39" s="1"/>
  <c r="G36" i="39"/>
  <c r="I35" i="39"/>
  <c r="K35" i="39" s="1"/>
  <c r="G35" i="39"/>
  <c r="I34" i="39"/>
  <c r="K34" i="39" s="1"/>
  <c r="G34" i="39"/>
  <c r="I33" i="39"/>
  <c r="K33" i="39" s="1"/>
  <c r="G33" i="39"/>
  <c r="I32" i="39"/>
  <c r="K32" i="39" s="1"/>
  <c r="G32" i="39"/>
  <c r="I31" i="39"/>
  <c r="K31" i="39" s="1"/>
  <c r="G31" i="39"/>
  <c r="I30" i="39"/>
  <c r="K30" i="39" s="1"/>
  <c r="G30" i="39"/>
  <c r="I29" i="39"/>
  <c r="K29" i="39" s="1"/>
  <c r="G29" i="39"/>
  <c r="I28" i="39"/>
  <c r="K28" i="39" s="1"/>
  <c r="G28" i="39"/>
  <c r="I27" i="39"/>
  <c r="K27" i="39" s="1"/>
  <c r="G27" i="39"/>
  <c r="I26" i="39"/>
  <c r="K26" i="39" s="1"/>
  <c r="G26" i="39"/>
  <c r="I25" i="39"/>
  <c r="K25" i="39" s="1"/>
  <c r="G25" i="39"/>
  <c r="I24" i="39"/>
  <c r="K24" i="39" s="1"/>
  <c r="G24" i="39"/>
  <c r="I23" i="39"/>
  <c r="K23" i="39" s="1"/>
  <c r="G23" i="39"/>
  <c r="I22" i="39"/>
  <c r="K22" i="39" s="1"/>
  <c r="G22" i="39"/>
  <c r="I21" i="39"/>
  <c r="K21" i="39" s="1"/>
  <c r="G21" i="39"/>
  <c r="I20" i="39"/>
  <c r="K20" i="39" s="1"/>
  <c r="G20" i="39"/>
  <c r="I19" i="39"/>
  <c r="K19" i="39" s="1"/>
  <c r="G19" i="39"/>
  <c r="I18" i="39"/>
  <c r="K18" i="39" s="1"/>
  <c r="G18" i="39"/>
  <c r="I17" i="39"/>
  <c r="K17" i="39" s="1"/>
  <c r="G17" i="39"/>
  <c r="I16" i="39"/>
  <c r="K16" i="39" s="1"/>
  <c r="G16" i="39"/>
  <c r="I15" i="39"/>
  <c r="K15" i="39" s="1"/>
  <c r="G15" i="39"/>
  <c r="I14" i="39"/>
  <c r="K14" i="39" s="1"/>
  <c r="G14" i="39"/>
  <c r="I13" i="39"/>
  <c r="K13" i="39" s="1"/>
  <c r="G13" i="39"/>
  <c r="I12" i="39"/>
  <c r="K12" i="39" s="1"/>
  <c r="G12" i="39"/>
  <c r="I11" i="39"/>
  <c r="K11" i="39" s="1"/>
  <c r="G11" i="39"/>
  <c r="I10" i="39"/>
  <c r="K10" i="39" s="1"/>
  <c r="G10" i="39"/>
  <c r="I9" i="39"/>
  <c r="K9" i="39" s="1"/>
  <c r="G9" i="39"/>
  <c r="I8" i="39"/>
  <c r="K8" i="39" s="1"/>
  <c r="G8" i="39"/>
  <c r="I7" i="39"/>
  <c r="K7" i="39" s="1"/>
  <c r="G7" i="39"/>
  <c r="I6" i="39"/>
  <c r="K6" i="39" s="1"/>
  <c r="G6" i="39"/>
  <c r="DP3" i="39" a="1"/>
  <c r="DP3" i="39" s="1"/>
  <c r="DN3" i="39" a="1"/>
  <c r="DN3" i="39" s="1"/>
  <c r="DL3" i="39" a="1"/>
  <c r="DL3" i="39" s="1"/>
  <c r="DJ3" i="39" a="1"/>
  <c r="DJ3" i="39" s="1"/>
  <c r="DH3" i="39" a="1"/>
  <c r="DH3" i="39" s="1"/>
  <c r="DF3" i="39" a="1"/>
  <c r="DF3" i="39" s="1"/>
  <c r="DD3" i="39" a="1"/>
  <c r="DD3" i="39" s="1"/>
  <c r="DB3" i="39" a="1"/>
  <c r="DB3" i="39" s="1"/>
  <c r="CZ3" i="39" a="1"/>
  <c r="CZ3" i="39" s="1"/>
  <c r="CX3" i="39" a="1"/>
  <c r="CX3" i="39" s="1"/>
  <c r="CV3" i="39" a="1"/>
  <c r="CV3" i="39" s="1"/>
  <c r="CT3" i="39" a="1"/>
  <c r="CT3" i="39" s="1"/>
  <c r="CR3" i="39" a="1"/>
  <c r="CR3" i="39" s="1"/>
  <c r="CP3" i="39" a="1"/>
  <c r="CP3" i="39" s="1"/>
  <c r="CN3" i="39" a="1"/>
  <c r="CN3" i="39" s="1"/>
  <c r="CL3" i="39" a="1"/>
  <c r="CL3" i="39" s="1"/>
  <c r="CJ3" i="39" a="1"/>
  <c r="CJ3" i="39" s="1"/>
  <c r="CH3" i="39" a="1"/>
  <c r="CH3" i="39" s="1"/>
  <c r="CF3" i="39" a="1"/>
  <c r="CF3" i="39" s="1"/>
  <c r="CD3" i="39" a="1"/>
  <c r="CD3" i="39" s="1"/>
  <c r="CB3" i="39" a="1"/>
  <c r="CB3" i="39" s="1"/>
  <c r="BZ3" i="39" a="1"/>
  <c r="BZ3" i="39" s="1"/>
  <c r="BX3" i="39" a="1"/>
  <c r="BX3" i="39" s="1"/>
  <c r="BV3" i="39" a="1"/>
  <c r="BV3" i="39" s="1"/>
  <c r="BT3" i="39" a="1"/>
  <c r="BT3" i="39" s="1"/>
  <c r="BR3" i="39" a="1"/>
  <c r="BR3" i="39" s="1"/>
  <c r="BP3" i="39" a="1"/>
  <c r="BP3" i="39" s="1"/>
  <c r="BN3" i="39" a="1"/>
  <c r="BN3" i="39" s="1"/>
  <c r="BL3" i="39" a="1"/>
  <c r="BL3" i="39" s="1"/>
  <c r="BJ3" i="39" a="1"/>
  <c r="BJ3" i="39" s="1"/>
  <c r="BH3" i="39" a="1"/>
  <c r="BH3" i="39" s="1"/>
  <c r="BF3" i="39" a="1"/>
  <c r="BF3" i="39" s="1"/>
  <c r="BD3" i="39" a="1"/>
  <c r="BD3" i="39" s="1"/>
  <c r="BB3" i="39" a="1"/>
  <c r="BB3" i="39" s="1"/>
  <c r="AZ3" i="39" a="1"/>
  <c r="AZ3" i="39" s="1"/>
  <c r="AX3" i="39" a="1"/>
  <c r="AX3" i="39" s="1"/>
  <c r="AV3" i="39" a="1"/>
  <c r="AV3" i="39" s="1"/>
  <c r="AT3" i="39" a="1"/>
  <c r="AT3" i="39" s="1"/>
  <c r="AR3" i="39" a="1"/>
  <c r="AR3" i="39" s="1"/>
  <c r="AP3" i="39" a="1"/>
  <c r="AP3" i="39" s="1"/>
  <c r="AN3" i="39" a="1"/>
  <c r="AN3" i="39" s="1"/>
  <c r="AL3" i="39" a="1"/>
  <c r="AL3" i="39" s="1"/>
  <c r="AJ3" i="39" a="1"/>
  <c r="AJ3" i="39" s="1"/>
  <c r="AH3" i="39" a="1"/>
  <c r="AH3" i="39" s="1"/>
  <c r="AF3" i="39" a="1"/>
  <c r="AF3" i="39" s="1"/>
  <c r="AD3" i="39" a="1"/>
  <c r="AD3" i="39" s="1"/>
  <c r="AB3" i="39" a="1"/>
  <c r="AB3" i="39" s="1"/>
  <c r="Z3" i="39" a="1"/>
  <c r="Z3" i="39" s="1"/>
  <c r="X3" i="39" a="1"/>
  <c r="X3" i="39" s="1"/>
  <c r="V3" i="39" a="1"/>
  <c r="V3" i="39" s="1"/>
  <c r="T3" i="39" a="1"/>
  <c r="T3" i="39" s="1"/>
  <c r="R3" i="39" a="1"/>
  <c r="R3" i="39" s="1"/>
  <c r="P3" i="39" a="1"/>
  <c r="P3" i="39" s="1"/>
  <c r="N3" i="39" a="1"/>
  <c r="N3" i="39" s="1"/>
  <c r="L3" i="39" a="1"/>
  <c r="L3" i="39" s="1"/>
  <c r="DN2" i="39" a="1"/>
  <c r="DN2" i="39" s="1"/>
  <c r="DL2" i="39" a="1"/>
  <c r="DL2" i="39" s="1"/>
  <c r="DJ2" i="39" a="1"/>
  <c r="DJ2" i="39" s="1"/>
  <c r="DH2" i="39" a="1"/>
  <c r="DH2" i="39" s="1"/>
  <c r="DF2" i="39" a="1"/>
  <c r="DF2" i="39" s="1"/>
  <c r="DD2" i="39" a="1"/>
  <c r="DD2" i="39" s="1"/>
  <c r="DB2" i="39" a="1"/>
  <c r="DB2" i="39" s="1"/>
  <c r="CZ2" i="39" a="1"/>
  <c r="CZ2" i="39" s="1"/>
  <c r="CX2" i="39" a="1"/>
  <c r="CX2" i="39" s="1"/>
  <c r="CV2" i="39" a="1"/>
  <c r="CV2" i="39" s="1"/>
  <c r="CT2" i="39" a="1"/>
  <c r="CT2" i="39" s="1"/>
  <c r="CR2" i="39" a="1"/>
  <c r="CR2" i="39" s="1"/>
  <c r="CP2" i="39" a="1"/>
  <c r="CP2" i="39" s="1"/>
  <c r="CN2" i="39" a="1"/>
  <c r="CN2" i="39" s="1"/>
  <c r="CL2" i="39" a="1"/>
  <c r="CL2" i="39" s="1"/>
  <c r="CJ2" i="39" a="1"/>
  <c r="CJ2" i="39" s="1"/>
  <c r="CH2" i="39" a="1"/>
  <c r="CH2" i="39" s="1"/>
  <c r="CF2" i="39" a="1"/>
  <c r="CF2" i="39" s="1"/>
  <c r="CD2" i="39" a="1"/>
  <c r="CD2" i="39" s="1"/>
  <c r="CB2" i="39" a="1"/>
  <c r="CB2" i="39" s="1"/>
  <c r="BZ2" i="39" a="1"/>
  <c r="BZ2" i="39" s="1"/>
  <c r="BX2" i="39" a="1"/>
  <c r="BX2" i="39" s="1"/>
  <c r="BV2" i="39" a="1"/>
  <c r="BV2" i="39" s="1"/>
  <c r="BT2" i="39" a="1"/>
  <c r="BT2" i="39" s="1"/>
  <c r="BR2" i="39" a="1"/>
  <c r="BR2" i="39" s="1"/>
  <c r="BP2" i="39" a="1"/>
  <c r="BP2" i="39" s="1"/>
  <c r="BN2" i="39" a="1"/>
  <c r="BN2" i="39" s="1"/>
  <c r="BL2" i="39" a="1"/>
  <c r="BL2" i="39" s="1"/>
  <c r="BJ2" i="39" a="1"/>
  <c r="BJ2" i="39" s="1"/>
  <c r="G2" i="39"/>
  <c r="DN1" i="39" a="1"/>
  <c r="DN1" i="39" s="1"/>
  <c r="DN4" i="39" s="1"/>
  <c r="DL1" i="39" a="1"/>
  <c r="DL1" i="39" s="1"/>
  <c r="DL4" i="39" s="1"/>
  <c r="DJ1" i="39" a="1"/>
  <c r="DJ1" i="39" s="1"/>
  <c r="DJ4" i="39" s="1"/>
  <c r="DH1" i="39" a="1"/>
  <c r="DH1" i="39" s="1"/>
  <c r="DH4" i="39" s="1"/>
  <c r="DF1" i="39" a="1"/>
  <c r="DF1" i="39" s="1"/>
  <c r="DF4" i="39" s="1"/>
  <c r="DD1" i="39" a="1"/>
  <c r="DD1" i="39" s="1"/>
  <c r="DD4" i="39" s="1"/>
  <c r="DB1" i="39" a="1"/>
  <c r="DB1" i="39" s="1"/>
  <c r="DB4" i="39" s="1"/>
  <c r="CZ1" i="39" a="1"/>
  <c r="CZ1" i="39" s="1"/>
  <c r="CZ4" i="39" s="1"/>
  <c r="CX1" i="39" a="1"/>
  <c r="CX1" i="39" s="1"/>
  <c r="CX4" i="39" s="1"/>
  <c r="CV1" i="39" a="1"/>
  <c r="CV1" i="39" s="1"/>
  <c r="CV4" i="39" s="1"/>
  <c r="CT1" i="39" a="1"/>
  <c r="CT1" i="39" s="1"/>
  <c r="CT4" i="39" s="1"/>
  <c r="CR1" i="39" a="1"/>
  <c r="CR1" i="39" s="1"/>
  <c r="CR4" i="39" s="1"/>
  <c r="CP1" i="39" a="1"/>
  <c r="CP1" i="39" s="1"/>
  <c r="CP4" i="39" s="1"/>
  <c r="CN1" i="39" a="1"/>
  <c r="CN1" i="39" s="1"/>
  <c r="CN4" i="39" s="1"/>
  <c r="CL1" i="39" a="1"/>
  <c r="CL1" i="39" s="1"/>
  <c r="CL4" i="39" s="1"/>
  <c r="CJ1" i="39" a="1"/>
  <c r="CJ1" i="39" s="1"/>
  <c r="CJ4" i="39" s="1"/>
  <c r="CH1" i="39" a="1"/>
  <c r="CH1" i="39" s="1"/>
  <c r="CH4" i="39" s="1"/>
  <c r="CF1" i="39" a="1"/>
  <c r="CF1" i="39" s="1"/>
  <c r="CF4" i="39" s="1"/>
  <c r="CD1" i="39" a="1"/>
  <c r="CD1" i="39" s="1"/>
  <c r="CD4" i="39" s="1"/>
  <c r="CB1" i="39" a="1"/>
  <c r="CB1" i="39" s="1"/>
  <c r="CB4" i="39" s="1"/>
  <c r="BZ1" i="39" a="1"/>
  <c r="BZ1" i="39" s="1"/>
  <c r="BZ4" i="39" s="1"/>
  <c r="BX1" i="39" a="1"/>
  <c r="BX1" i="39" s="1"/>
  <c r="BX4" i="39" s="1"/>
  <c r="BV1" i="39" a="1"/>
  <c r="BV1" i="39" s="1"/>
  <c r="BV4" i="39" s="1"/>
  <c r="BT1" i="39" a="1"/>
  <c r="BT1" i="39" s="1"/>
  <c r="BT4" i="39" s="1"/>
  <c r="BR1" i="39" a="1"/>
  <c r="BR1" i="39" s="1"/>
  <c r="BR4" i="39" s="1"/>
  <c r="BP1" i="39" a="1"/>
  <c r="BP1" i="39" s="1"/>
  <c r="BP4" i="39" s="1"/>
  <c r="BN1" i="39" a="1"/>
  <c r="BN1" i="39" s="1"/>
  <c r="BN4" i="39" s="1"/>
  <c r="BL1" i="39" a="1"/>
  <c r="BL1" i="39" s="1"/>
  <c r="BL4" i="39" s="1"/>
  <c r="BJ1" i="39" a="1"/>
  <c r="BJ1" i="39" s="1"/>
  <c r="BJ4" i="39" s="1"/>
  <c r="BH4" i="39"/>
  <c r="BF4" i="39"/>
  <c r="BD4" i="39"/>
  <c r="BB4" i="39"/>
  <c r="AZ4" i="39"/>
  <c r="AX4" i="39"/>
  <c r="AV4" i="39"/>
  <c r="AT4" i="39"/>
  <c r="AR4" i="39"/>
  <c r="AP4" i="39"/>
  <c r="AN4" i="39"/>
  <c r="AL4" i="39"/>
  <c r="AJ4" i="39"/>
  <c r="AH4" i="39"/>
  <c r="AF4" i="39"/>
  <c r="AD4" i="39"/>
  <c r="AB4" i="39"/>
  <c r="Z4" i="39"/>
  <c r="X4" i="39"/>
  <c r="V4" i="39"/>
  <c r="T4" i="39"/>
  <c r="R4" i="39"/>
  <c r="P4" i="39"/>
  <c r="N4" i="39"/>
  <c r="L4" i="39"/>
  <c r="G3" i="24"/>
  <c r="B5" i="23"/>
  <c r="I8" i="24"/>
  <c r="K8" i="24" s="1"/>
  <c r="I55" i="24"/>
  <c r="I54" i="24"/>
  <c r="I53" i="24"/>
  <c r="I52" i="24"/>
  <c r="I51" i="24"/>
  <c r="I50" i="24"/>
  <c r="I49" i="24"/>
  <c r="I48" i="24"/>
  <c r="I47" i="24"/>
  <c r="I46" i="24"/>
  <c r="I45" i="24"/>
  <c r="I44" i="24"/>
  <c r="I43" i="24"/>
  <c r="I42" i="24"/>
  <c r="I41" i="24"/>
  <c r="I40" i="24"/>
  <c r="I39" i="24"/>
  <c r="I38" i="24"/>
  <c r="I37" i="24"/>
  <c r="K37" i="24" s="1"/>
  <c r="I36" i="24"/>
  <c r="K36" i="24" s="1"/>
  <c r="I35" i="24"/>
  <c r="K35" i="24" s="1"/>
  <c r="I34" i="24"/>
  <c r="K34" i="24" s="1"/>
  <c r="I33" i="24"/>
  <c r="K33" i="24" s="1"/>
  <c r="I32" i="24"/>
  <c r="K32" i="24" s="1"/>
  <c r="I31" i="24"/>
  <c r="K31" i="24" s="1"/>
  <c r="I30" i="24"/>
  <c r="K30" i="24" s="1"/>
  <c r="I29" i="24"/>
  <c r="K29" i="24" s="1"/>
  <c r="I28" i="24"/>
  <c r="K28" i="24" s="1"/>
  <c r="I27" i="24"/>
  <c r="K27" i="24" s="1"/>
  <c r="I26" i="24"/>
  <c r="K26" i="24" s="1"/>
  <c r="I25" i="24"/>
  <c r="K25" i="24" s="1"/>
  <c r="I24" i="24"/>
  <c r="K24" i="24" s="1"/>
  <c r="I23" i="24"/>
  <c r="K23" i="24" s="1"/>
  <c r="I22" i="24"/>
  <c r="K22" i="24" s="1"/>
  <c r="I21" i="24"/>
  <c r="K21" i="24" s="1"/>
  <c r="I20" i="24"/>
  <c r="K20" i="24" s="1"/>
  <c r="I19" i="24"/>
  <c r="K19" i="24" s="1"/>
  <c r="I18" i="24"/>
  <c r="K18" i="24" s="1"/>
  <c r="I17" i="24"/>
  <c r="K17" i="24" s="1"/>
  <c r="I16" i="24"/>
  <c r="K16" i="24" s="1"/>
  <c r="I15" i="24"/>
  <c r="K15" i="24" s="1"/>
  <c r="I14" i="24"/>
  <c r="K14" i="24" s="1"/>
  <c r="I13" i="24"/>
  <c r="K13" i="24" s="1"/>
  <c r="I12" i="24"/>
  <c r="K12" i="24" s="1"/>
  <c r="I11" i="24"/>
  <c r="K11" i="24" s="1"/>
  <c r="I10" i="24"/>
  <c r="K10" i="24" s="1"/>
  <c r="I9" i="24"/>
  <c r="K9" i="24" s="1"/>
  <c r="I7" i="24"/>
  <c r="K7" i="24" s="1"/>
  <c r="G55" i="24"/>
  <c r="G54" i="24"/>
  <c r="G53" i="24"/>
  <c r="G52" i="24"/>
  <c r="G51" i="24"/>
  <c r="G50" i="24"/>
  <c r="G49" i="24"/>
  <c r="G48" i="24"/>
  <c r="G47" i="24"/>
  <c r="G46" i="24"/>
  <c r="G45" i="24"/>
  <c r="G44" i="24"/>
  <c r="G43" i="24"/>
  <c r="G42" i="24"/>
  <c r="G41" i="24"/>
  <c r="G40" i="24"/>
  <c r="G39" i="24"/>
  <c r="G38" i="24"/>
  <c r="G37" i="24"/>
  <c r="G36" i="24"/>
  <c r="G35" i="24"/>
  <c r="G34" i="24"/>
  <c r="G33" i="24"/>
  <c r="G32" i="24"/>
  <c r="G31" i="24"/>
  <c r="G30" i="24"/>
  <c r="G29" i="24"/>
  <c r="G28" i="24"/>
  <c r="G27" i="24"/>
  <c r="G26" i="24"/>
  <c r="G25" i="24"/>
  <c r="G24" i="24"/>
  <c r="G23" i="24"/>
  <c r="G22" i="24"/>
  <c r="G21" i="24"/>
  <c r="G20" i="24"/>
  <c r="G18" i="24"/>
  <c r="G17" i="24"/>
  <c r="G16" i="24"/>
  <c r="G15" i="24"/>
  <c r="G14" i="24"/>
  <c r="G13" i="24"/>
  <c r="G12" i="24"/>
  <c r="G11" i="24"/>
  <c r="G10" i="24"/>
  <c r="G9" i="24"/>
  <c r="G8" i="24"/>
  <c r="G7" i="24"/>
  <c r="DH3" i="24" a="1"/>
  <c r="DH3" i="24" s="1"/>
  <c r="DF3" i="24" a="1"/>
  <c r="DF3" i="24" s="1"/>
  <c r="DD3" i="24" a="1"/>
  <c r="DD3" i="24" s="1"/>
  <c r="DB3" i="24" a="1"/>
  <c r="DB3" i="24" s="1"/>
  <c r="CZ3" i="24" a="1"/>
  <c r="CZ3" i="24" s="1"/>
  <c r="CX3" i="24" a="1"/>
  <c r="CX3" i="24" s="1"/>
  <c r="CV3" i="24" a="1"/>
  <c r="CV3" i="24" s="1"/>
  <c r="CT3" i="24" a="1"/>
  <c r="CT3" i="24" s="1"/>
  <c r="CR3" i="24" a="1"/>
  <c r="CR3" i="24" s="1"/>
  <c r="CP3" i="24" a="1"/>
  <c r="CP3" i="24" s="1"/>
  <c r="CN3" i="24" a="1"/>
  <c r="CN3" i="24" s="1"/>
  <c r="CL3" i="24" a="1"/>
  <c r="CL3" i="24" s="1"/>
  <c r="CJ3" i="24" a="1"/>
  <c r="CJ3" i="24" s="1"/>
  <c r="CH3" i="24" a="1"/>
  <c r="CH3" i="24" s="1"/>
  <c r="CF3" i="24" a="1"/>
  <c r="CF3" i="24" s="1"/>
  <c r="CD3" i="24" a="1"/>
  <c r="CD3" i="24" s="1"/>
  <c r="CB3" i="24" a="1"/>
  <c r="CB3" i="24" s="1"/>
  <c r="BZ3" i="24" a="1"/>
  <c r="BZ3" i="24" s="1"/>
  <c r="BX3" i="24" a="1"/>
  <c r="BX3" i="24" s="1"/>
  <c r="BV3" i="24" a="1"/>
  <c r="BV3" i="24" s="1"/>
  <c r="BT3" i="24" a="1"/>
  <c r="BT3" i="24" s="1"/>
  <c r="BR3" i="24" a="1"/>
  <c r="BR3" i="24" s="1"/>
  <c r="BP3" i="24" a="1"/>
  <c r="BP3" i="24" s="1"/>
  <c r="BN3" i="24" a="1"/>
  <c r="BN3" i="24" s="1"/>
  <c r="BL3" i="24" a="1"/>
  <c r="BL3" i="24" s="1"/>
  <c r="BF3" i="24" a="1"/>
  <c r="BF3" i="24" s="1"/>
  <c r="BD3" i="24" a="1"/>
  <c r="BD3" i="24" s="1"/>
  <c r="BB3" i="24" a="1"/>
  <c r="BB3" i="24" s="1"/>
  <c r="AZ3" i="24" a="1"/>
  <c r="AZ3" i="24" s="1"/>
  <c r="AX3" i="24" a="1"/>
  <c r="AX3" i="24" s="1"/>
  <c r="AV3" i="24" a="1"/>
  <c r="AV3" i="24" s="1"/>
  <c r="AT3" i="24" a="1"/>
  <c r="AT3" i="24" s="1"/>
  <c r="AR3" i="24" a="1"/>
  <c r="AR3" i="24" s="1"/>
  <c r="AP3" i="24" a="1"/>
  <c r="AP3" i="24" s="1"/>
  <c r="AN3" i="24" a="1"/>
  <c r="AN3" i="24" s="1"/>
  <c r="AL3" i="24" a="1"/>
  <c r="AL3" i="24" s="1"/>
  <c r="AJ3" i="24" a="1"/>
  <c r="AJ3" i="24" s="1"/>
  <c r="AH3" i="24" a="1"/>
  <c r="AH3" i="24" s="1"/>
  <c r="AF3" i="24" a="1"/>
  <c r="AF3" i="24" s="1"/>
  <c r="AD3" i="24" a="1"/>
  <c r="AD3" i="24" s="1"/>
  <c r="AB3" i="24" a="1"/>
  <c r="AB3" i="24" s="1"/>
  <c r="Z3" i="24" a="1"/>
  <c r="Z3" i="24" s="1"/>
  <c r="X3" i="24" a="1"/>
  <c r="X3" i="24" s="1"/>
  <c r="V3" i="24" a="1"/>
  <c r="V3" i="24" s="1"/>
  <c r="T3" i="24" a="1"/>
  <c r="T3" i="24" s="1"/>
  <c r="R3" i="24" a="1"/>
  <c r="R3" i="24" s="1"/>
  <c r="P3" i="24" a="1"/>
  <c r="P3" i="24" s="1"/>
  <c r="N3" i="24" a="1"/>
  <c r="N3" i="24" s="1"/>
  <c r="DH2" i="24" a="1"/>
  <c r="DH2" i="24" s="1"/>
  <c r="DH5" i="24" s="1"/>
  <c r="DF2" i="24" a="1"/>
  <c r="DF2" i="24" s="1"/>
  <c r="DF5" i="24" s="1"/>
  <c r="DD2" i="24" a="1"/>
  <c r="DD2" i="24" s="1"/>
  <c r="DD5" i="24" s="1"/>
  <c r="DB2" i="24" a="1"/>
  <c r="DB2" i="24" s="1"/>
  <c r="DB5" i="24" s="1"/>
  <c r="CZ2" i="24" a="1"/>
  <c r="CZ2" i="24" s="1"/>
  <c r="CZ5" i="24" s="1"/>
  <c r="CX2" i="24" a="1"/>
  <c r="CX2" i="24" s="1"/>
  <c r="CX5" i="24" s="1"/>
  <c r="CV2" i="24" a="1"/>
  <c r="CV2" i="24" s="1"/>
  <c r="CV5" i="24" s="1"/>
  <c r="CT2" i="24" a="1"/>
  <c r="CT2" i="24" s="1"/>
  <c r="CT5" i="24" s="1"/>
  <c r="CR2" i="24" a="1"/>
  <c r="CR2" i="24" s="1"/>
  <c r="CR5" i="24" s="1"/>
  <c r="CP2" i="24" a="1"/>
  <c r="CP2" i="24" s="1"/>
  <c r="CP5" i="24" s="1"/>
  <c r="CN2" i="24" a="1"/>
  <c r="CN2" i="24" s="1"/>
  <c r="CN5" i="24" s="1"/>
  <c r="CL2" i="24" a="1"/>
  <c r="CL2" i="24" s="1"/>
  <c r="CL5" i="24" s="1"/>
  <c r="CJ2" i="24" a="1"/>
  <c r="CJ2" i="24" s="1"/>
  <c r="CJ5" i="24" s="1"/>
  <c r="CH2" i="24" a="1"/>
  <c r="CH2" i="24" s="1"/>
  <c r="CH5" i="24" s="1"/>
  <c r="CF2" i="24" a="1"/>
  <c r="CF2" i="24" s="1"/>
  <c r="CF5" i="24" s="1"/>
  <c r="CD2" i="24" a="1"/>
  <c r="CD2" i="24" s="1"/>
  <c r="CD5" i="24" s="1"/>
  <c r="CB2" i="24" a="1"/>
  <c r="CB2" i="24" s="1"/>
  <c r="CB5" i="24" s="1"/>
  <c r="BZ2" i="24" a="1"/>
  <c r="BZ2" i="24" s="1"/>
  <c r="BZ5" i="24" s="1"/>
  <c r="BX2" i="24" a="1"/>
  <c r="BX2" i="24" s="1"/>
  <c r="BX5" i="24" s="1"/>
  <c r="BV2" i="24" a="1"/>
  <c r="BV2" i="24" s="1"/>
  <c r="BV5" i="24" s="1"/>
  <c r="BT2" i="24" a="1"/>
  <c r="BT2" i="24" s="1"/>
  <c r="BT5" i="24" s="1"/>
  <c r="BR2" i="24" a="1"/>
  <c r="BR2" i="24" s="1"/>
  <c r="BR5" i="24" s="1"/>
  <c r="BP2" i="24" a="1"/>
  <c r="BP2" i="24" s="1"/>
  <c r="BP5" i="24" s="1"/>
  <c r="BN2" i="24" a="1"/>
  <c r="BN2" i="24" s="1"/>
  <c r="BN5" i="24" s="1"/>
  <c r="BL2" i="24" a="1"/>
  <c r="BL2" i="24" s="1"/>
  <c r="BL5" i="24" s="1"/>
  <c r="BJ5" i="24"/>
  <c r="BH5" i="24"/>
  <c r="BF2" i="24" a="1"/>
  <c r="BF2" i="24" s="1"/>
  <c r="BF5" i="24" s="1"/>
  <c r="BD2" i="24" a="1"/>
  <c r="BD2" i="24" s="1"/>
  <c r="BD5" i="24" s="1"/>
  <c r="BB2" i="24" a="1"/>
  <c r="BB2" i="24" s="1"/>
  <c r="BB5" i="24" s="1"/>
  <c r="AZ2" i="24" a="1"/>
  <c r="AZ2" i="24" s="1"/>
  <c r="AZ5" i="24" s="1"/>
  <c r="AX2" i="24" a="1"/>
  <c r="AX2" i="24" s="1"/>
  <c r="AX5" i="24" s="1"/>
  <c r="AV2" i="24" a="1"/>
  <c r="AV2" i="24" s="1"/>
  <c r="AV5" i="24" s="1"/>
  <c r="AT2" i="24" a="1"/>
  <c r="AT2" i="24" s="1"/>
  <c r="AT5" i="24" s="1"/>
  <c r="AR2" i="24" a="1"/>
  <c r="AR2" i="24" s="1"/>
  <c r="AR5" i="24" s="1"/>
  <c r="AP2" i="24" a="1"/>
  <c r="AP2" i="24" s="1"/>
  <c r="AP5" i="24" s="1"/>
  <c r="AN2" i="24" a="1"/>
  <c r="AN2" i="24" s="1"/>
  <c r="AN5" i="24" s="1"/>
  <c r="AL2" i="24" a="1"/>
  <c r="AL2" i="24" s="1"/>
  <c r="AL5" i="24" s="1"/>
  <c r="AJ2" i="24" a="1"/>
  <c r="AJ2" i="24" s="1"/>
  <c r="AJ5" i="24" s="1"/>
  <c r="AH2" i="24" a="1"/>
  <c r="AH2" i="24" s="1"/>
  <c r="AH5" i="24" s="1"/>
  <c r="AF2" i="24" a="1"/>
  <c r="AF2" i="24" s="1"/>
  <c r="AF5" i="24" s="1"/>
  <c r="AD2" i="24" a="1"/>
  <c r="AD2" i="24" s="1"/>
  <c r="AD5" i="24" s="1"/>
  <c r="AB2" i="24" a="1"/>
  <c r="AB2" i="24" s="1"/>
  <c r="AB5" i="24" s="1"/>
  <c r="Z2" i="24" a="1"/>
  <c r="Z2" i="24" s="1"/>
  <c r="Z5" i="24" s="1"/>
  <c r="X2" i="24" a="1"/>
  <c r="X2" i="24" s="1"/>
  <c r="X5" i="24" s="1"/>
  <c r="V2" i="24" a="1"/>
  <c r="V2" i="24" s="1"/>
  <c r="V5" i="24" s="1"/>
  <c r="T2" i="24" a="1"/>
  <c r="T2" i="24" s="1"/>
  <c r="T5" i="24" s="1"/>
  <c r="R2" i="24" a="1"/>
  <c r="R2" i="24" s="1"/>
  <c r="R5" i="24" s="1"/>
  <c r="P2" i="24" a="1"/>
  <c r="P2" i="24" s="1"/>
  <c r="P5" i="24" s="1"/>
  <c r="N2" i="24" a="1"/>
  <c r="N2" i="24" s="1"/>
  <c r="N5" i="24" s="1"/>
  <c r="J52" i="24"/>
  <c r="DJ4" i="24" a="1"/>
  <c r="DJ4" i="24" s="1"/>
  <c r="DH4" i="24" a="1"/>
  <c r="DH4" i="24" s="1"/>
  <c r="DF4" i="24" a="1"/>
  <c r="DF4" i="24" s="1"/>
  <c r="DD4" i="24" a="1"/>
  <c r="DD4" i="24" s="1"/>
  <c r="DB4" i="24" a="1"/>
  <c r="DB4" i="24" s="1"/>
  <c r="CZ4" i="24" a="1"/>
  <c r="CZ4" i="24" s="1"/>
  <c r="CX4" i="24" a="1"/>
  <c r="CX4" i="24" s="1"/>
  <c r="CV4" i="24" a="1"/>
  <c r="CV4" i="24" s="1"/>
  <c r="CT4" i="24" a="1"/>
  <c r="CT4" i="24" s="1"/>
  <c r="CR4" i="24" a="1"/>
  <c r="CR4" i="24" s="1"/>
  <c r="CP4" i="24" a="1"/>
  <c r="CP4" i="24" s="1"/>
  <c r="CN4" i="24" a="1"/>
  <c r="CN4" i="24" s="1"/>
  <c r="CL4" i="24" a="1"/>
  <c r="CL4" i="24" s="1"/>
  <c r="CJ4" i="24" a="1"/>
  <c r="CJ4" i="24" s="1"/>
  <c r="CH4" i="24" a="1"/>
  <c r="CH4" i="24" s="1"/>
  <c r="CF4" i="24" a="1"/>
  <c r="CF4" i="24" s="1"/>
  <c r="CD4" i="24" a="1"/>
  <c r="CD4" i="24" s="1"/>
  <c r="CB4" i="24" a="1"/>
  <c r="CB4" i="24" s="1"/>
  <c r="BZ4" i="24" a="1"/>
  <c r="BZ4" i="24" s="1"/>
  <c r="BX4" i="24" a="1"/>
  <c r="BX4" i="24" s="1"/>
  <c r="BV4" i="24" a="1"/>
  <c r="BV4" i="24" s="1"/>
  <c r="BT4" i="24" a="1"/>
  <c r="BT4" i="24" s="1"/>
  <c r="BR4" i="24" a="1"/>
  <c r="BR4" i="24" s="1"/>
  <c r="BP4" i="24" a="1"/>
  <c r="BP4" i="24" s="1"/>
  <c r="BN4" i="24" a="1"/>
  <c r="BN4" i="24" s="1"/>
  <c r="BL4" i="24" a="1"/>
  <c r="BL4" i="24" s="1"/>
  <c r="BH4" i="24" a="1"/>
  <c r="BH4" i="24" s="1"/>
  <c r="BF4" i="24" a="1"/>
  <c r="BF4" i="24" s="1"/>
  <c r="BD4" i="24" a="1"/>
  <c r="BD4" i="24" s="1"/>
  <c r="BB4" i="24" a="1"/>
  <c r="BB4" i="24" s="1"/>
  <c r="AZ4" i="24" a="1"/>
  <c r="AZ4" i="24" s="1"/>
  <c r="AX4" i="24" a="1"/>
  <c r="AX4" i="24" s="1"/>
  <c r="AV4" i="24" a="1"/>
  <c r="AV4" i="24" s="1"/>
  <c r="AT4" i="24" a="1"/>
  <c r="AT4" i="24" s="1"/>
  <c r="AR4" i="24" a="1"/>
  <c r="AR4" i="24" s="1"/>
  <c r="AP4" i="24" a="1"/>
  <c r="AP4" i="24" s="1"/>
  <c r="AN4" i="24" a="1"/>
  <c r="AN4" i="24" s="1"/>
  <c r="AL4" i="24" a="1"/>
  <c r="AL4" i="24" s="1"/>
  <c r="AJ4" i="24" a="1"/>
  <c r="AJ4" i="24" s="1"/>
  <c r="AH4" i="24" a="1"/>
  <c r="AH4" i="24" s="1"/>
  <c r="AF4" i="24" a="1"/>
  <c r="AF4" i="24" s="1"/>
  <c r="AD4" i="24" a="1"/>
  <c r="AD4" i="24" s="1"/>
  <c r="AB4" i="24" a="1"/>
  <c r="AB4" i="24" s="1"/>
  <c r="Z4" i="24" a="1"/>
  <c r="Z4" i="24" s="1"/>
  <c r="X4" i="24" a="1"/>
  <c r="X4" i="24" s="1"/>
  <c r="V4" i="24" a="1"/>
  <c r="V4" i="24" s="1"/>
  <c r="T4" i="24" a="1"/>
  <c r="T4" i="24" s="1"/>
  <c r="R4" i="24" a="1"/>
  <c r="R4" i="24" s="1"/>
  <c r="P4" i="24" a="1"/>
  <c r="P4" i="24" s="1"/>
  <c r="N4" i="24" a="1"/>
  <c r="N4" i="24" s="1"/>
  <c r="L2" i="24" a="1"/>
  <c r="L2" i="24" s="1"/>
  <c r="L5" i="24" s="1"/>
  <c r="L3" i="24" a="1"/>
  <c r="L3" i="24" s="1"/>
  <c r="L4" i="24" a="1"/>
  <c r="L4" i="24" s="1"/>
  <c r="A59" i="23"/>
  <c r="A58" i="23"/>
  <c r="A57" i="23"/>
  <c r="A56" i="23"/>
  <c r="A55" i="23"/>
  <c r="A54" i="23"/>
  <c r="A53" i="23"/>
  <c r="A52" i="23"/>
  <c r="A51" i="23"/>
  <c r="A50" i="23"/>
  <c r="A49" i="23"/>
  <c r="A48" i="23"/>
  <c r="A47" i="23"/>
  <c r="A46" i="23"/>
  <c r="A45" i="23"/>
  <c r="A44" i="23"/>
  <c r="F15" i="25"/>
  <c r="F14" i="25"/>
  <c r="D55" i="24" l="1"/>
  <c r="E55" i="24" s="1"/>
  <c r="D43" i="24"/>
  <c r="E43" i="24" s="1"/>
  <c r="D31" i="24"/>
  <c r="E31" i="24" s="1"/>
  <c r="D19" i="24"/>
  <c r="E19" i="24" s="1"/>
  <c r="D7" i="24"/>
  <c r="E7" i="24" s="1"/>
  <c r="D53" i="24"/>
  <c r="E53" i="24" s="1"/>
  <c r="D41" i="24"/>
  <c r="E41" i="24" s="1"/>
  <c r="D29" i="24"/>
  <c r="E29" i="24" s="1"/>
  <c r="D17" i="24"/>
  <c r="E17" i="24" s="1"/>
  <c r="D48" i="24"/>
  <c r="E48" i="24" s="1"/>
  <c r="D44" i="24"/>
  <c r="E44" i="24" s="1"/>
  <c r="D28" i="24"/>
  <c r="E28" i="24" s="1"/>
  <c r="D14" i="24"/>
  <c r="E14" i="24" s="1"/>
  <c r="D27" i="24"/>
  <c r="E27" i="24" s="1"/>
  <c r="D42" i="24"/>
  <c r="E42" i="24" s="1"/>
  <c r="D13" i="24"/>
  <c r="E13" i="24" s="1"/>
  <c r="D15" i="24"/>
  <c r="E15" i="24" s="1"/>
  <c r="D40" i="24"/>
  <c r="E40" i="24" s="1"/>
  <c r="D26" i="24"/>
  <c r="E26" i="24" s="1"/>
  <c r="D12" i="24"/>
  <c r="E12" i="24" s="1"/>
  <c r="D51" i="24"/>
  <c r="E51" i="24" s="1"/>
  <c r="D39" i="24"/>
  <c r="E39" i="24" s="1"/>
  <c r="D25" i="24"/>
  <c r="E25" i="24" s="1"/>
  <c r="D11" i="24"/>
  <c r="E11" i="24" s="1"/>
  <c r="D8" i="24"/>
  <c r="E8" i="24" s="1"/>
  <c r="D46" i="24"/>
  <c r="E46" i="24" s="1"/>
  <c r="D30" i="24"/>
  <c r="E30" i="24" s="1"/>
  <c r="D54" i="24"/>
  <c r="E54" i="24" s="1"/>
  <c r="D38" i="24"/>
  <c r="E38" i="24" s="1"/>
  <c r="D24" i="24"/>
  <c r="E24" i="24" s="1"/>
  <c r="D10" i="24"/>
  <c r="E10" i="24" s="1"/>
  <c r="D36" i="24"/>
  <c r="E36" i="24" s="1"/>
  <c r="D52" i="24"/>
  <c r="E52" i="24" s="1"/>
  <c r="D37" i="24"/>
  <c r="E37" i="24" s="1"/>
  <c r="D23" i="24"/>
  <c r="E23" i="24" s="1"/>
  <c r="D9" i="24"/>
  <c r="E9" i="24" s="1"/>
  <c r="D22" i="24"/>
  <c r="E22" i="24" s="1"/>
  <c r="D50" i="24"/>
  <c r="E50" i="24" s="1"/>
  <c r="D35" i="24"/>
  <c r="E35" i="24" s="1"/>
  <c r="D21" i="24"/>
  <c r="E21" i="24" s="1"/>
  <c r="D16" i="24"/>
  <c r="E16" i="24" s="1"/>
  <c r="D45" i="24"/>
  <c r="E45" i="24" s="1"/>
  <c r="D49" i="24"/>
  <c r="E49" i="24" s="1"/>
  <c r="D34" i="24"/>
  <c r="E34" i="24" s="1"/>
  <c r="D20" i="24"/>
  <c r="E20" i="24" s="1"/>
  <c r="D32" i="24"/>
  <c r="E32" i="24" s="1"/>
  <c r="D47" i="24"/>
  <c r="E47" i="24" s="1"/>
  <c r="D33" i="24"/>
  <c r="E33" i="24" s="1"/>
  <c r="D18" i="24"/>
  <c r="E18" i="24" s="1"/>
  <c r="D50" i="40"/>
  <c r="D44" i="40"/>
  <c r="D51" i="40"/>
  <c r="D45" i="40"/>
  <c r="D52" i="40"/>
  <c r="D46" i="40"/>
  <c r="D53" i="40"/>
  <c r="D47" i="40"/>
  <c r="D54" i="40"/>
  <c r="D48" i="40"/>
  <c r="D42" i="40"/>
  <c r="D40" i="40"/>
  <c r="D35" i="40"/>
  <c r="D36" i="40"/>
  <c r="D24" i="40"/>
  <c r="D49" i="40"/>
  <c r="D37" i="40"/>
  <c r="D28" i="40"/>
  <c r="D38" i="40"/>
  <c r="D29" i="40"/>
  <c r="D43" i="40"/>
  <c r="D41" i="40"/>
  <c r="D32" i="40"/>
  <c r="D33" i="40"/>
  <c r="D39" i="40"/>
  <c r="D30" i="40"/>
  <c r="D19" i="40"/>
  <c r="D20" i="40"/>
  <c r="D21" i="40"/>
  <c r="D22" i="40"/>
  <c r="D27" i="40"/>
  <c r="D23" i="40"/>
  <c r="D25" i="40"/>
  <c r="D31" i="40"/>
  <c r="D34" i="40"/>
  <c r="D16" i="40"/>
  <c r="D17" i="40"/>
  <c r="D26" i="40"/>
  <c r="D18" i="40"/>
  <c r="D13" i="40"/>
  <c r="D12" i="40"/>
  <c r="D11" i="40"/>
  <c r="D10" i="40"/>
  <c r="D8" i="40"/>
  <c r="D7" i="40"/>
  <c r="E7" i="40" s="1"/>
  <c r="D6" i="40"/>
  <c r="E6" i="40" s="1"/>
  <c r="D15" i="40"/>
  <c r="D9" i="40"/>
  <c r="D14" i="40"/>
  <c r="J51" i="40"/>
  <c r="J45" i="40"/>
  <c r="J39" i="40"/>
  <c r="J52" i="40"/>
  <c r="J46" i="40"/>
  <c r="J40" i="40"/>
  <c r="J53" i="40"/>
  <c r="J47" i="40"/>
  <c r="J41" i="40"/>
  <c r="J54" i="40"/>
  <c r="J48" i="40"/>
  <c r="J42" i="40"/>
  <c r="J49" i="40"/>
  <c r="J43" i="40"/>
  <c r="J50" i="40"/>
  <c r="J44" i="40"/>
  <c r="J38" i="40"/>
  <c r="J26" i="40"/>
  <c r="J37" i="40"/>
  <c r="J27" i="40"/>
  <c r="J28" i="40"/>
  <c r="J29" i="40"/>
  <c r="J30" i="40"/>
  <c r="J31" i="40"/>
  <c r="J32" i="40"/>
  <c r="J33" i="40"/>
  <c r="J35" i="40"/>
  <c r="J36" i="40"/>
  <c r="J22" i="40"/>
  <c r="J10" i="40"/>
  <c r="J23" i="40"/>
  <c r="J11" i="40"/>
  <c r="J25" i="40"/>
  <c r="J13" i="40"/>
  <c r="J14" i="40"/>
  <c r="J15" i="40"/>
  <c r="J34" i="40"/>
  <c r="J24" i="40"/>
  <c r="J16" i="40"/>
  <c r="J19" i="40"/>
  <c r="J20" i="40"/>
  <c r="J21" i="40"/>
  <c r="J18" i="40"/>
  <c r="J9" i="40"/>
  <c r="J17" i="40"/>
  <c r="J8" i="40"/>
  <c r="J6" i="40"/>
  <c r="J7" i="40"/>
  <c r="D50" i="39"/>
  <c r="D44" i="39"/>
  <c r="D51" i="39"/>
  <c r="D45" i="39"/>
  <c r="D52" i="39"/>
  <c r="D46" i="39"/>
  <c r="D53" i="39"/>
  <c r="D47" i="39"/>
  <c r="D54" i="39"/>
  <c r="D48" i="39"/>
  <c r="D42" i="39"/>
  <c r="D31" i="39"/>
  <c r="D41" i="39"/>
  <c r="D38" i="39"/>
  <c r="D32" i="39"/>
  <c r="D33" i="39"/>
  <c r="D34" i="39"/>
  <c r="D35" i="39"/>
  <c r="D36" i="39"/>
  <c r="D43" i="39"/>
  <c r="D49" i="39"/>
  <c r="D37" i="39"/>
  <c r="D40" i="39"/>
  <c r="D39" i="39"/>
  <c r="D22" i="39"/>
  <c r="D23" i="39"/>
  <c r="D28" i="39"/>
  <c r="D24" i="39"/>
  <c r="D13" i="39"/>
  <c r="D25" i="39"/>
  <c r="D27" i="39"/>
  <c r="D19" i="39"/>
  <c r="D29" i="39"/>
  <c r="D20" i="39"/>
  <c r="D30" i="39"/>
  <c r="D21" i="39"/>
  <c r="D17" i="39"/>
  <c r="D14" i="39"/>
  <c r="D11" i="39"/>
  <c r="D8" i="39"/>
  <c r="D7" i="39"/>
  <c r="E7" i="39" s="1"/>
  <c r="D6" i="39"/>
  <c r="E6" i="39" s="1"/>
  <c r="D15" i="39"/>
  <c r="D9" i="39"/>
  <c r="D16" i="39"/>
  <c r="D18" i="39"/>
  <c r="J51" i="39"/>
  <c r="J45" i="39"/>
  <c r="J52" i="39"/>
  <c r="J46" i="39"/>
  <c r="J40" i="39"/>
  <c r="J53" i="39"/>
  <c r="J47" i="39"/>
  <c r="J41" i="39"/>
  <c r="J54" i="39"/>
  <c r="J48" i="39"/>
  <c r="J42" i="39"/>
  <c r="J50" i="39"/>
  <c r="J44" i="39"/>
  <c r="J38" i="39"/>
  <c r="J34" i="39"/>
  <c r="J35" i="39"/>
  <c r="J36" i="39"/>
  <c r="J43" i="39"/>
  <c r="J49" i="39"/>
  <c r="J37" i="39"/>
  <c r="J26" i="39"/>
  <c r="J27" i="39"/>
  <c r="J39" i="39"/>
  <c r="J28" i="39"/>
  <c r="J29" i="39"/>
  <c r="J30" i="39"/>
  <c r="J31" i="39"/>
  <c r="J32" i="39"/>
  <c r="J33" i="39"/>
  <c r="J13" i="39"/>
  <c r="J25" i="39"/>
  <c r="J15" i="39"/>
  <c r="J16" i="39"/>
  <c r="J17" i="39"/>
  <c r="J18" i="39"/>
  <c r="J19" i="39"/>
  <c r="J22" i="39"/>
  <c r="J23" i="39"/>
  <c r="J24" i="39"/>
  <c r="J7" i="39"/>
  <c r="J6" i="39"/>
  <c r="J8" i="39"/>
  <c r="J20" i="39"/>
  <c r="J9" i="39"/>
  <c r="J12" i="39"/>
  <c r="J10" i="39"/>
  <c r="J21" i="39"/>
  <c r="J14" i="39"/>
  <c r="J11" i="39"/>
  <c r="D10" i="39"/>
  <c r="D12" i="39"/>
  <c r="D26" i="39"/>
  <c r="J17" i="24"/>
  <c r="J29" i="24"/>
  <c r="J41" i="24"/>
  <c r="J53" i="24"/>
  <c r="J18" i="24"/>
  <c r="J30" i="24"/>
  <c r="J42" i="24"/>
  <c r="J54" i="24"/>
  <c r="J7" i="24"/>
  <c r="J19" i="24"/>
  <c r="J31" i="24"/>
  <c r="J43" i="24"/>
  <c r="J55" i="24"/>
  <c r="J8" i="24"/>
  <c r="J20" i="24"/>
  <c r="J32" i="24"/>
  <c r="J44" i="24"/>
  <c r="J9" i="24"/>
  <c r="J21" i="24"/>
  <c r="J33" i="24"/>
  <c r="J45" i="24"/>
  <c r="J10" i="24"/>
  <c r="J34" i="24"/>
  <c r="J12" i="24"/>
  <c r="J36" i="24"/>
  <c r="J13" i="24"/>
  <c r="J25" i="24"/>
  <c r="J37" i="24"/>
  <c r="J49" i="24"/>
  <c r="J14" i="24"/>
  <c r="J26" i="24"/>
  <c r="J38" i="24"/>
  <c r="J50" i="24"/>
  <c r="J22" i="24"/>
  <c r="J46" i="24"/>
  <c r="J11" i="24"/>
  <c r="J23" i="24"/>
  <c r="J35" i="24"/>
  <c r="J47" i="24"/>
  <c r="J24" i="24"/>
  <c r="J48" i="24"/>
  <c r="J15" i="24"/>
  <c r="J27" i="24"/>
  <c r="J39" i="24"/>
  <c r="J51" i="24"/>
  <c r="J16" i="24"/>
  <c r="J28" i="24"/>
  <c r="J40" i="24"/>
  <c r="B36" i="25"/>
  <c r="B35" i="25"/>
  <c r="B48" i="25"/>
  <c r="B44" i="25"/>
  <c r="B26" i="25"/>
  <c r="B19" i="25"/>
  <c r="B20" i="25"/>
  <c r="B21" i="25"/>
  <c r="B24" i="25"/>
  <c r="B25" i="25"/>
  <c r="B29" i="25"/>
  <c r="B30" i="25"/>
  <c r="B31" i="25"/>
  <c r="B34" i="25"/>
  <c r="B43" i="25"/>
  <c r="B45" i="25"/>
  <c r="B47" i="25"/>
  <c r="B49" i="25"/>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A12" i="23"/>
  <c r="A11" i="23"/>
  <c r="A10" i="23"/>
  <c r="A9" i="23"/>
  <c r="A2" i="23"/>
  <c r="C1" i="28"/>
  <c r="P15" i="25"/>
  <c r="O15" i="25"/>
  <c r="P14" i="25"/>
  <c r="O14" i="25"/>
  <c r="P13" i="25"/>
  <c r="O13" i="25"/>
  <c r="F18" i="25"/>
  <c r="N15" i="25"/>
  <c r="M15" i="25"/>
  <c r="L15" i="25"/>
  <c r="K15" i="25"/>
  <c r="J15" i="25"/>
  <c r="N14" i="25"/>
  <c r="M14" i="25"/>
  <c r="L14" i="25"/>
  <c r="K14" i="25"/>
  <c r="J14" i="25"/>
  <c r="N13" i="25"/>
  <c r="M13" i="25"/>
  <c r="I15" i="25"/>
  <c r="I14" i="25"/>
  <c r="F13" i="25"/>
  <c r="F12" i="25"/>
  <c r="CQ4" i="24" s="1"/>
  <c r="BI32" i="39" l="1"/>
  <c r="M47" i="24"/>
  <c r="M50" i="24"/>
  <c r="M39" i="24"/>
  <c r="M35" i="24"/>
  <c r="S4" i="24"/>
  <c r="AK4" i="24"/>
  <c r="CG4" i="24"/>
  <c r="CW18" i="39"/>
  <c r="CW17" i="39"/>
  <c r="CW38" i="39"/>
  <c r="CW46" i="39"/>
  <c r="CE24" i="39"/>
  <c r="CE31" i="39"/>
  <c r="CE48" i="39"/>
  <c r="BK24" i="39"/>
  <c r="BK44" i="39"/>
  <c r="BK42" i="39"/>
  <c r="Y14" i="39"/>
  <c r="Y44" i="39"/>
  <c r="DO47" i="39"/>
  <c r="CC50" i="39"/>
  <c r="DC3" i="39"/>
  <c r="CE3" i="39"/>
  <c r="BW3" i="39"/>
  <c r="AY3" i="39"/>
  <c r="AI3" i="40"/>
  <c r="BC3" i="40"/>
  <c r="CO3" i="40"/>
  <c r="CU3" i="39"/>
  <c r="BG3" i="40"/>
  <c r="W3" i="40"/>
  <c r="BW3" i="40"/>
  <c r="S3" i="40"/>
  <c r="AQ3" i="40"/>
  <c r="BK3" i="40"/>
  <c r="CY3" i="40"/>
  <c r="AU3" i="40"/>
  <c r="AK3" i="40"/>
  <c r="AM3" i="40"/>
  <c r="CA3" i="40"/>
  <c r="DM3" i="40"/>
  <c r="CG3" i="40"/>
  <c r="BI3" i="40"/>
  <c r="AS3" i="40"/>
  <c r="CQ3" i="40"/>
  <c r="BY3" i="40"/>
  <c r="U3" i="40"/>
  <c r="CW3" i="40"/>
  <c r="AA3" i="40"/>
  <c r="DO3" i="40"/>
  <c r="DK3" i="40"/>
  <c r="CU3" i="40"/>
  <c r="CE3" i="40"/>
  <c r="BQ3" i="40"/>
  <c r="BU3" i="40"/>
  <c r="AW3" i="39"/>
  <c r="CC3" i="40"/>
  <c r="CY3" i="39"/>
  <c r="AU3" i="39"/>
  <c r="BO3" i="39"/>
  <c r="AE3" i="40"/>
  <c r="CK3" i="40"/>
  <c r="CS3" i="40"/>
  <c r="AC3" i="40"/>
  <c r="DC3" i="40"/>
  <c r="DA3" i="40"/>
  <c r="CG3" i="39"/>
  <c r="BO3" i="40"/>
  <c r="BS3" i="40"/>
  <c r="BA3" i="40"/>
  <c r="DG3" i="40"/>
  <c r="Q3" i="40"/>
  <c r="DI3" i="40"/>
  <c r="M3" i="40"/>
  <c r="Y3" i="40"/>
  <c r="BM3" i="39"/>
  <c r="CI3" i="39"/>
  <c r="AG3" i="40"/>
  <c r="AO3" i="40"/>
  <c r="CI3" i="40"/>
  <c r="DE3" i="40"/>
  <c r="CM3" i="40"/>
  <c r="AW3" i="40"/>
  <c r="AA3" i="39"/>
  <c r="AY3" i="40"/>
  <c r="O3" i="40"/>
  <c r="BE3" i="40"/>
  <c r="AS3" i="39"/>
  <c r="DA3" i="39"/>
  <c r="BM3" i="40"/>
  <c r="M3" i="39"/>
  <c r="CC3" i="39"/>
  <c r="BU3" i="39"/>
  <c r="DI3" i="39"/>
  <c r="BS3" i="39"/>
  <c r="CM3" i="39"/>
  <c r="AO3" i="39"/>
  <c r="CS4" i="24"/>
  <c r="O3" i="39"/>
  <c r="S3" i="39"/>
  <c r="BY3" i="39"/>
  <c r="BG3" i="39"/>
  <c r="DE3" i="39"/>
  <c r="DO3" i="39"/>
  <c r="CU4" i="24"/>
  <c r="CQ3" i="39"/>
  <c r="U3" i="39"/>
  <c r="AK3" i="39"/>
  <c r="AC3" i="39"/>
  <c r="BA3" i="39"/>
  <c r="BC3" i="39"/>
  <c r="CO3" i="39"/>
  <c r="CS3" i="39"/>
  <c r="AM3" i="39"/>
  <c r="DK3" i="39"/>
  <c r="AG3" i="39"/>
  <c r="DG3" i="39"/>
  <c r="Q3" i="39"/>
  <c r="CK3" i="39"/>
  <c r="CA3" i="39"/>
  <c r="BI3" i="39"/>
  <c r="AI3" i="39"/>
  <c r="AE3" i="39"/>
  <c r="BQ3" i="39"/>
  <c r="BE3" i="39"/>
  <c r="DM3" i="39"/>
  <c r="W3" i="39"/>
  <c r="M26" i="24"/>
  <c r="M30" i="24"/>
  <c r="M42" i="24"/>
  <c r="M36" i="24"/>
  <c r="BC4" i="24"/>
  <c r="AE4" i="24"/>
  <c r="CY4" i="24"/>
  <c r="CW13" i="39"/>
  <c r="CW16" i="39"/>
  <c r="CW43" i="39"/>
  <c r="CW52" i="39"/>
  <c r="CE25" i="39"/>
  <c r="CE30" i="39"/>
  <c r="CE54" i="39"/>
  <c r="BK10" i="39"/>
  <c r="BK33" i="39"/>
  <c r="BK48" i="39"/>
  <c r="Y16" i="39"/>
  <c r="Y50" i="39"/>
  <c r="DO53" i="39"/>
  <c r="CC43" i="39"/>
  <c r="M4" i="24"/>
  <c r="M10" i="24"/>
  <c r="M40" i="24"/>
  <c r="M17" i="24"/>
  <c r="O4" i="24"/>
  <c r="BM4" i="24"/>
  <c r="CC4" i="24"/>
  <c r="DA4" i="24"/>
  <c r="CW19" i="39"/>
  <c r="CW27" i="39"/>
  <c r="CW24" i="39"/>
  <c r="CW51" i="39"/>
  <c r="CE21" i="39"/>
  <c r="CE37" i="39"/>
  <c r="CE41" i="39"/>
  <c r="BK12" i="39"/>
  <c r="BK32" i="39"/>
  <c r="BK46" i="39"/>
  <c r="Y20" i="39"/>
  <c r="DO45" i="39"/>
  <c r="BI7" i="39"/>
  <c r="M53" i="24"/>
  <c r="M28" i="24"/>
  <c r="M15" i="24"/>
  <c r="M37" i="24"/>
  <c r="AQ4" i="24"/>
  <c r="BE4" i="24"/>
  <c r="DI4" i="24"/>
  <c r="CW3" i="39"/>
  <c r="CW15" i="39"/>
  <c r="CW35" i="39"/>
  <c r="CW50" i="39"/>
  <c r="CE20" i="39"/>
  <c r="CE29" i="39"/>
  <c r="CE47" i="39"/>
  <c r="BK3" i="39"/>
  <c r="BK31" i="39"/>
  <c r="BK52" i="39"/>
  <c r="Y28" i="39"/>
  <c r="DO18" i="39"/>
  <c r="CC33" i="39"/>
  <c r="BI11" i="39"/>
  <c r="M34" i="24"/>
  <c r="M33" i="24"/>
  <c r="M49" i="24"/>
  <c r="M18" i="24"/>
  <c r="M54" i="24"/>
  <c r="BA4" i="24"/>
  <c r="CM4" i="24"/>
  <c r="BU4" i="24"/>
  <c r="DG4" i="24"/>
  <c r="CW9" i="39"/>
  <c r="CW14" i="39"/>
  <c r="CW34" i="39"/>
  <c r="CE10" i="39"/>
  <c r="CE19" i="39"/>
  <c r="CE43" i="39"/>
  <c r="CE53" i="39"/>
  <c r="BK9" i="39"/>
  <c r="BK30" i="39"/>
  <c r="AQ3" i="39"/>
  <c r="Y22" i="39"/>
  <c r="DO8" i="39"/>
  <c r="CC9" i="39"/>
  <c r="BI21" i="39"/>
  <c r="M14" i="24"/>
  <c r="M13" i="24"/>
  <c r="M43" i="24"/>
  <c r="M16" i="24"/>
  <c r="AI4" i="24"/>
  <c r="AY4" i="24"/>
  <c r="BS4" i="24"/>
  <c r="CA4" i="24"/>
  <c r="DE4" i="24"/>
  <c r="CW11" i="39"/>
  <c r="CW25" i="39"/>
  <c r="CW33" i="39"/>
  <c r="CE12" i="39"/>
  <c r="CE18" i="39"/>
  <c r="CE28" i="39"/>
  <c r="CE40" i="39"/>
  <c r="BK23" i="39"/>
  <c r="BK29" i="39"/>
  <c r="Y3" i="39"/>
  <c r="Y26" i="39"/>
  <c r="DO14" i="39"/>
  <c r="CC8" i="39"/>
  <c r="BI20" i="39"/>
  <c r="M52" i="24"/>
  <c r="M32" i="24"/>
  <c r="M23" i="24"/>
  <c r="M55" i="24"/>
  <c r="AW4" i="24"/>
  <c r="AS4" i="24"/>
  <c r="BK4" i="24"/>
  <c r="BW4" i="24"/>
  <c r="DC4" i="24"/>
  <c r="CW8" i="39"/>
  <c r="CW28" i="39"/>
  <c r="CW32" i="39"/>
  <c r="CE22" i="39"/>
  <c r="CE17" i="39"/>
  <c r="CE27" i="39"/>
  <c r="CE52" i="39"/>
  <c r="BK22" i="39"/>
  <c r="BK37" i="39"/>
  <c r="Y10" i="39"/>
  <c r="Y21" i="39"/>
  <c r="DO25" i="39"/>
  <c r="CC17" i="39"/>
  <c r="BI33" i="39"/>
  <c r="M12" i="24"/>
  <c r="M31" i="24"/>
  <c r="M41" i="24"/>
  <c r="M19" i="24"/>
  <c r="AU4" i="24"/>
  <c r="AG4" i="24"/>
  <c r="CE4" i="24"/>
  <c r="BY4" i="24"/>
  <c r="CW6" i="39"/>
  <c r="CW37" i="39"/>
  <c r="CW42" i="39"/>
  <c r="CE13" i="39"/>
  <c r="CE16" i="39"/>
  <c r="CE26" i="39"/>
  <c r="CE45" i="39"/>
  <c r="BK21" i="39"/>
  <c r="BK39" i="39"/>
  <c r="Y15" i="39"/>
  <c r="Y27" i="39"/>
  <c r="DO26" i="39"/>
  <c r="CC16" i="39"/>
  <c r="CG14" i="39"/>
  <c r="BC10" i="39"/>
  <c r="DM14" i="39"/>
  <c r="CC12" i="39"/>
  <c r="BO7" i="39"/>
  <c r="AQ7" i="39"/>
  <c r="AO11" i="39"/>
  <c r="BG14" i="24"/>
  <c r="BQ18" i="24"/>
  <c r="W8" i="24"/>
  <c r="CA26" i="24"/>
  <c r="CK11" i="24"/>
  <c r="CU15" i="24"/>
  <c r="DE7" i="24"/>
  <c r="BW7" i="24"/>
  <c r="CW21" i="24"/>
  <c r="DG35" i="24"/>
  <c r="CU17" i="24"/>
  <c r="AA13" i="24"/>
  <c r="AK9" i="24"/>
  <c r="AG37" i="24"/>
  <c r="AC22" i="24"/>
  <c r="BK17" i="24"/>
  <c r="CC14" i="24"/>
  <c r="U11" i="24"/>
  <c r="DI8" i="24"/>
  <c r="BS16" i="24"/>
  <c r="Y7" i="24"/>
  <c r="AY29" i="24"/>
  <c r="CO21" i="24"/>
  <c r="BO16" i="24"/>
  <c r="AK12" i="24"/>
  <c r="S8" i="24"/>
  <c r="CI40" i="24"/>
  <c r="AG27" i="24"/>
  <c r="CU22" i="24"/>
  <c r="AG18" i="24"/>
  <c r="AC15" i="24"/>
  <c r="BG12" i="24"/>
  <c r="BC9" i="24"/>
  <c r="CO11" i="24"/>
  <c r="BI43" i="24"/>
  <c r="AY23" i="24"/>
  <c r="BE15" i="24"/>
  <c r="DG9" i="24"/>
  <c r="AC32" i="24"/>
  <c r="CO20" i="24"/>
  <c r="AI16" i="24"/>
  <c r="AW13" i="24"/>
  <c r="BU10" i="24"/>
  <c r="BS8" i="24"/>
  <c r="BI10" i="24"/>
  <c r="AU31" i="24"/>
  <c r="CQ19" i="24"/>
  <c r="CU10" i="24"/>
  <c r="BA7" i="24"/>
  <c r="AM34" i="24"/>
  <c r="DE25" i="24"/>
  <c r="AE20" i="24"/>
  <c r="CS16" i="24"/>
  <c r="AM14" i="24"/>
  <c r="DG11" i="24"/>
  <c r="AE10" i="24"/>
  <c r="AG8" i="24"/>
  <c r="AY11" i="24"/>
  <c r="BE7" i="24"/>
  <c r="BC49" i="24"/>
  <c r="AU25" i="24"/>
  <c r="BM18" i="24"/>
  <c r="BQ13" i="24"/>
  <c r="CQ8" i="24"/>
  <c r="CK45" i="24"/>
  <c r="Y30" i="24"/>
  <c r="CI23" i="24"/>
  <c r="CQ18" i="24"/>
  <c r="BW15" i="24"/>
  <c r="BK11" i="24"/>
  <c r="CI9" i="24"/>
  <c r="CQ7" i="24"/>
  <c r="AE13" i="24"/>
  <c r="AU33" i="24"/>
  <c r="AG21" i="24"/>
  <c r="DC14" i="24"/>
  <c r="BU9" i="24"/>
  <c r="W7" i="24"/>
  <c r="BC44" i="24"/>
  <c r="CI26" i="24"/>
  <c r="AW24" i="24"/>
  <c r="BO22" i="24"/>
  <c r="DG14" i="24"/>
  <c r="BU13" i="24"/>
  <c r="CY10" i="24"/>
  <c r="CS8" i="24"/>
  <c r="CS38" i="24"/>
  <c r="AM17" i="24"/>
  <c r="BE10" i="24"/>
  <c r="DG27" i="24"/>
  <c r="BG23" i="24"/>
  <c r="BO20" i="24"/>
  <c r="BI15" i="24"/>
  <c r="U14" i="24"/>
  <c r="BW9" i="24"/>
  <c r="CY27" i="24"/>
  <c r="CA12" i="24"/>
  <c r="BE8" i="24"/>
  <c r="AC39" i="24"/>
  <c r="BG25" i="24"/>
  <c r="AM21" i="24"/>
  <c r="DI15" i="24"/>
  <c r="BK14" i="24"/>
  <c r="DI9" i="24"/>
  <c r="CA55" i="24"/>
  <c r="AQ24" i="24"/>
  <c r="AK19" i="24"/>
  <c r="AU11" i="24"/>
  <c r="CC7" i="24"/>
  <c r="BO24" i="24"/>
  <c r="BE27" i="24"/>
  <c r="AE15" i="24"/>
  <c r="AW21" i="24"/>
  <c r="U39" i="24"/>
  <c r="U50" i="24"/>
  <c r="U16" i="24"/>
  <c r="AS42" i="24"/>
  <c r="AS29" i="24"/>
  <c r="AS34" i="24"/>
  <c r="BK53" i="24"/>
  <c r="BK34" i="24"/>
  <c r="BK8" i="24"/>
  <c r="CI53" i="24"/>
  <c r="CI36" i="24"/>
  <c r="CI33" i="24"/>
  <c r="DE50" i="24"/>
  <c r="DE32" i="24"/>
  <c r="DE49" i="24"/>
  <c r="DE12" i="24"/>
  <c r="BG11" i="24"/>
  <c r="Q18" i="24"/>
  <c r="CM33" i="24"/>
  <c r="DA28" i="24"/>
  <c r="DA33" i="24"/>
  <c r="DA25" i="24"/>
  <c r="AQ53" i="24"/>
  <c r="AQ50" i="24"/>
  <c r="AQ47" i="24"/>
  <c r="AO12" i="24"/>
  <c r="W48" i="24"/>
  <c r="W25" i="24"/>
  <c r="W21" i="24"/>
  <c r="AU46" i="24"/>
  <c r="AU37" i="24"/>
  <c r="AU13" i="24"/>
  <c r="BM50" i="24"/>
  <c r="BM29" i="24"/>
  <c r="BM49" i="24"/>
  <c r="CK52" i="24"/>
  <c r="CK47" i="24"/>
  <c r="CK42" i="24"/>
  <c r="CK14" i="24"/>
  <c r="DG48" i="24"/>
  <c r="DG50" i="24"/>
  <c r="DG20" i="24"/>
  <c r="AS9" i="24"/>
  <c r="U15" i="24"/>
  <c r="AQ28" i="24"/>
  <c r="Q51" i="24"/>
  <c r="Q35" i="24"/>
  <c r="Q32" i="24"/>
  <c r="DC40" i="24"/>
  <c r="DC39" i="24"/>
  <c r="DC33" i="24"/>
  <c r="Y48" i="24"/>
  <c r="Y34" i="24"/>
  <c r="Y31" i="24"/>
  <c r="Y23" i="24"/>
  <c r="AW54" i="24"/>
  <c r="AW29" i="24"/>
  <c r="AW10" i="24"/>
  <c r="BO53" i="24"/>
  <c r="BO39" i="24"/>
  <c r="BO38" i="24"/>
  <c r="DI41" i="24"/>
  <c r="DI42" i="24"/>
  <c r="DI38" i="24"/>
  <c r="DI7" i="24"/>
  <c r="Q11" i="24"/>
  <c r="CM18" i="24"/>
  <c r="Y32" i="24"/>
  <c r="CG44" i="24"/>
  <c r="CG54" i="24"/>
  <c r="CG53" i="24"/>
  <c r="CM13" i="24"/>
  <c r="AY52" i="24"/>
  <c r="AY24" i="24"/>
  <c r="AY14" i="24"/>
  <c r="AC17" i="24"/>
  <c r="AC51" i="24"/>
  <c r="AC28" i="24"/>
  <c r="CO41" i="24"/>
  <c r="CO28" i="24"/>
  <c r="CO44" i="24"/>
  <c r="BQ17" i="24"/>
  <c r="BW8" i="24"/>
  <c r="AK25" i="24"/>
  <c r="AI11" i="24"/>
  <c r="U43" i="24"/>
  <c r="U37" i="24"/>
  <c r="U54" i="24"/>
  <c r="AS40" i="24"/>
  <c r="AS37" i="24"/>
  <c r="AS31" i="24"/>
  <c r="BK52" i="24"/>
  <c r="BK45" i="24"/>
  <c r="BK24" i="24"/>
  <c r="CI51" i="24"/>
  <c r="CI34" i="24"/>
  <c r="CI15" i="24"/>
  <c r="DE43" i="24"/>
  <c r="DE33" i="24"/>
  <c r="DE46" i="24"/>
  <c r="DE15" i="24"/>
  <c r="CW11" i="24"/>
  <c r="CE18" i="24"/>
  <c r="AK36" i="24"/>
  <c r="DA16" i="24"/>
  <c r="DA31" i="24"/>
  <c r="DA9" i="24"/>
  <c r="AQ52" i="24"/>
  <c r="AQ33" i="24"/>
  <c r="AQ13" i="24"/>
  <c r="CE29" i="24"/>
  <c r="W38" i="24"/>
  <c r="W42" i="24"/>
  <c r="W13" i="24"/>
  <c r="AU45" i="24"/>
  <c r="AU35" i="24"/>
  <c r="AU19" i="24"/>
  <c r="BM47" i="24"/>
  <c r="BM30" i="24"/>
  <c r="BM13" i="24"/>
  <c r="CK49" i="24"/>
  <c r="CK34" i="24"/>
  <c r="CK31" i="24"/>
  <c r="CK36" i="24"/>
  <c r="DG42" i="24"/>
  <c r="DG43" i="24"/>
  <c r="DG19" i="24"/>
  <c r="CE9" i="24"/>
  <c r="BO15" i="24"/>
  <c r="CW29" i="24"/>
  <c r="Q37" i="24"/>
  <c r="Q23" i="24"/>
  <c r="Q17" i="24"/>
  <c r="DC46" i="24"/>
  <c r="DC29" i="24"/>
  <c r="DC27" i="24"/>
  <c r="Y46" i="24"/>
  <c r="Y28" i="24"/>
  <c r="Y21" i="24"/>
  <c r="Y14" i="24"/>
  <c r="AW49" i="24"/>
  <c r="AW26" i="24"/>
  <c r="AW18" i="24"/>
  <c r="BO52" i="24"/>
  <c r="BO33" i="24"/>
  <c r="BO32" i="24"/>
  <c r="DI55" i="24"/>
  <c r="DI32" i="24"/>
  <c r="DI26" i="24"/>
  <c r="DI27" i="24"/>
  <c r="DI33" i="24"/>
  <c r="CG37" i="24"/>
  <c r="CG47" i="24"/>
  <c r="CG31" i="24"/>
  <c r="DA51" i="24"/>
  <c r="AY34" i="24"/>
  <c r="AC27" i="24"/>
  <c r="CS13" i="24"/>
  <c r="O29" i="24"/>
  <c r="CA11" i="24"/>
  <c r="U44" i="24"/>
  <c r="U34" i="24"/>
  <c r="U23" i="24"/>
  <c r="AS25" i="24"/>
  <c r="AS35" i="24"/>
  <c r="AS8" i="24"/>
  <c r="BK49" i="24"/>
  <c r="BK29" i="24"/>
  <c r="BK15" i="24"/>
  <c r="CI50" i="24"/>
  <c r="CI24" i="24"/>
  <c r="CI12" i="24"/>
  <c r="DE47" i="24"/>
  <c r="DE31" i="24"/>
  <c r="DE34" i="24"/>
  <c r="DE14" i="24"/>
  <c r="AW12" i="24"/>
  <c r="AW19" i="24"/>
  <c r="AO39" i="24"/>
  <c r="DA55" i="24"/>
  <c r="DA47" i="24"/>
  <c r="DA11" i="24"/>
  <c r="AQ49" i="24"/>
  <c r="AQ29" i="24"/>
  <c r="AQ26" i="24"/>
  <c r="AY33" i="24"/>
  <c r="W37" i="24"/>
  <c r="W39" i="24"/>
  <c r="W27" i="24"/>
  <c r="AU50" i="24"/>
  <c r="AU28" i="24"/>
  <c r="AU12" i="24"/>
  <c r="BM54" i="24"/>
  <c r="BM28" i="24"/>
  <c r="BM12" i="24"/>
  <c r="CK48" i="24"/>
  <c r="CK40" i="24"/>
  <c r="CK30" i="24"/>
  <c r="DG46" i="24"/>
  <c r="DG34" i="24"/>
  <c r="DG40" i="24"/>
  <c r="DG12" i="24"/>
  <c r="W10" i="24"/>
  <c r="CK16" i="24"/>
  <c r="CE31" i="24"/>
  <c r="Q49" i="24"/>
  <c r="Q30" i="24"/>
  <c r="Q15" i="24"/>
  <c r="DC35" i="24"/>
  <c r="DC25" i="24"/>
  <c r="DC28" i="24"/>
  <c r="Y45" i="24"/>
  <c r="Y25" i="24"/>
  <c r="Y53" i="24"/>
  <c r="Y9" i="24"/>
  <c r="AW44" i="24"/>
  <c r="AW31" i="24"/>
  <c r="AW17" i="24"/>
  <c r="BO42" i="24"/>
  <c r="BO26" i="24"/>
  <c r="BO31" i="24"/>
  <c r="DI54" i="24"/>
  <c r="DI20" i="24"/>
  <c r="DI46" i="24"/>
  <c r="DI16" i="24"/>
  <c r="DC11" i="24"/>
  <c r="U20" i="24"/>
  <c r="BO36" i="24"/>
  <c r="CG36" i="24"/>
  <c r="CG26" i="24"/>
  <c r="CG29" i="24"/>
  <c r="AY22" i="24"/>
  <c r="AY32" i="24"/>
  <c r="AC36" i="24"/>
  <c r="AC19" i="24"/>
  <c r="AC11" i="24"/>
  <c r="CO35" i="24"/>
  <c r="CO27" i="24"/>
  <c r="CO14" i="24"/>
  <c r="CK9" i="24"/>
  <c r="BY15" i="24"/>
  <c r="AM27" i="24"/>
  <c r="BS15" i="24"/>
  <c r="CU34" i="24"/>
  <c r="CY32" i="24"/>
  <c r="U25" i="24"/>
  <c r="U24" i="24"/>
  <c r="U12" i="24"/>
  <c r="AS55" i="24"/>
  <c r="AS28" i="24"/>
  <c r="AS21" i="24"/>
  <c r="BK48" i="24"/>
  <c r="BK31" i="24"/>
  <c r="BK12" i="24"/>
  <c r="CI41" i="24"/>
  <c r="CI44" i="24"/>
  <c r="CI48" i="24"/>
  <c r="DE40" i="24"/>
  <c r="DE44" i="24"/>
  <c r="DE11" i="24"/>
  <c r="AA7" i="24"/>
  <c r="CM12" i="24"/>
  <c r="O20" i="24"/>
  <c r="CA44" i="24"/>
  <c r="DA46" i="24"/>
  <c r="DA34" i="24"/>
  <c r="DA8" i="24"/>
  <c r="AQ48" i="24"/>
  <c r="AQ23" i="24"/>
  <c r="AQ22" i="24"/>
  <c r="W53" i="24"/>
  <c r="W34" i="24"/>
  <c r="W49" i="24"/>
  <c r="W18" i="24"/>
  <c r="AU39" i="24"/>
  <c r="AU27" i="24"/>
  <c r="AU18" i="24"/>
  <c r="BM48" i="24"/>
  <c r="BM27" i="24"/>
  <c r="BM23" i="24"/>
  <c r="CK44" i="24"/>
  <c r="CK35" i="24"/>
  <c r="CK21" i="24"/>
  <c r="DG55" i="24"/>
  <c r="DG47" i="24"/>
  <c r="DG30" i="24"/>
  <c r="DG18" i="24"/>
  <c r="BM10" i="24"/>
  <c r="BC17" i="24"/>
  <c r="CQ33" i="24"/>
  <c r="Q48" i="24"/>
  <c r="Q29" i="24"/>
  <c r="Q10" i="24"/>
  <c r="DC23" i="24"/>
  <c r="DC19" i="24"/>
  <c r="DC10" i="24"/>
  <c r="Y55" i="24"/>
  <c r="Y24" i="24"/>
  <c r="Y42" i="24"/>
  <c r="Y11" i="24"/>
  <c r="AW27" i="24"/>
  <c r="AW25" i="24"/>
  <c r="AW38" i="24"/>
  <c r="BO35" i="24"/>
  <c r="BO54" i="24"/>
  <c r="BO8" i="24"/>
  <c r="DI51" i="24"/>
  <c r="DI45" i="24"/>
  <c r="DI35" i="24"/>
  <c r="DI14" i="24"/>
  <c r="BC12" i="24"/>
  <c r="CI20" i="24"/>
  <c r="AW40" i="24"/>
  <c r="CG46" i="24"/>
  <c r="CG25" i="24"/>
  <c r="CG23" i="24"/>
  <c r="AY41" i="24"/>
  <c r="AY49" i="24"/>
  <c r="CO16" i="24"/>
  <c r="BI47" i="24"/>
  <c r="AO11" i="24"/>
  <c r="Q20" i="24"/>
  <c r="CE7" i="24"/>
  <c r="U41" i="24"/>
  <c r="U52" i="24"/>
  <c r="U38" i="24"/>
  <c r="AS49" i="24"/>
  <c r="AS27" i="24"/>
  <c r="AS20" i="24"/>
  <c r="BK55" i="24"/>
  <c r="BK23" i="24"/>
  <c r="BK33" i="24"/>
  <c r="CI45" i="24"/>
  <c r="CI30" i="24"/>
  <c r="CI28" i="24"/>
  <c r="DE36" i="24"/>
  <c r="DE45" i="24"/>
  <c r="DE13" i="24"/>
  <c r="BI7" i="24"/>
  <c r="AM13" i="24"/>
  <c r="CC20" i="24"/>
  <c r="BE50" i="24"/>
  <c r="DA38" i="24"/>
  <c r="DA48" i="24"/>
  <c r="DA23" i="24"/>
  <c r="AQ45" i="24"/>
  <c r="AQ44" i="24"/>
  <c r="AQ10" i="24"/>
  <c r="W41" i="24"/>
  <c r="W45" i="24"/>
  <c r="W46" i="24"/>
  <c r="W17" i="24"/>
  <c r="AU55" i="24"/>
  <c r="AU47" i="24"/>
  <c r="AU17" i="24"/>
  <c r="BM45" i="24"/>
  <c r="BM46" i="24"/>
  <c r="BM25" i="24"/>
  <c r="CK46" i="24"/>
  <c r="CK37" i="24"/>
  <c r="CK13" i="24"/>
  <c r="DG52" i="24"/>
  <c r="DG32" i="24"/>
  <c r="DG24" i="24"/>
  <c r="DG17" i="24"/>
  <c r="BI11" i="24"/>
  <c r="U18" i="24"/>
  <c r="BK36" i="24"/>
  <c r="Q45" i="24"/>
  <c r="Q38" i="24"/>
  <c r="Q31" i="24"/>
  <c r="DC54" i="24"/>
  <c r="DC18" i="24"/>
  <c r="DC24" i="24"/>
  <c r="Y54" i="24"/>
  <c r="Y52" i="24"/>
  <c r="Y33" i="24"/>
  <c r="AW48" i="24"/>
  <c r="AW53" i="24"/>
  <c r="AW51" i="24"/>
  <c r="AW16" i="24"/>
  <c r="BO40" i="24"/>
  <c r="BO41" i="24"/>
  <c r="BO10" i="24"/>
  <c r="DI50" i="24"/>
  <c r="DI39" i="24"/>
  <c r="DI28" i="24"/>
  <c r="AG7" i="24"/>
  <c r="CQ23" i="24"/>
  <c r="DI10" i="24"/>
  <c r="S25" i="24"/>
  <c r="CE12" i="24"/>
  <c r="U51" i="24"/>
  <c r="U55" i="24"/>
  <c r="U7" i="24"/>
  <c r="AS54" i="24"/>
  <c r="AS45" i="24"/>
  <c r="AS19" i="24"/>
  <c r="BK41" i="24"/>
  <c r="BK22" i="24"/>
  <c r="BK7" i="24"/>
  <c r="CI25" i="24"/>
  <c r="CI35" i="24"/>
  <c r="CI7" i="24"/>
  <c r="DE55" i="24"/>
  <c r="DE35" i="24"/>
  <c r="DE10" i="24"/>
  <c r="CG7" i="24"/>
  <c r="CC13" i="24"/>
  <c r="DI21" i="24"/>
  <c r="DA49" i="24"/>
  <c r="DA35" i="24"/>
  <c r="DA45" i="24"/>
  <c r="DA10" i="24"/>
  <c r="AQ42" i="24"/>
  <c r="AQ35" i="24"/>
  <c r="AQ21" i="24"/>
  <c r="W47" i="24"/>
  <c r="W30" i="24"/>
  <c r="W24" i="24"/>
  <c r="W15" i="24"/>
  <c r="AU32" i="24"/>
  <c r="AU43" i="24"/>
  <c r="AU16" i="24"/>
  <c r="BM42" i="24"/>
  <c r="BM35" i="24"/>
  <c r="BM14" i="24"/>
  <c r="CK55" i="24"/>
  <c r="CK29" i="24"/>
  <c r="CK25" i="24"/>
  <c r="DG36" i="24"/>
  <c r="DG38" i="24"/>
  <c r="DG23" i="24"/>
  <c r="DG7" i="24"/>
  <c r="CY11" i="24"/>
  <c r="CI18" i="24"/>
  <c r="AU40" i="24"/>
  <c r="Q50" i="24"/>
  <c r="Q27" i="24"/>
  <c r="Q16" i="24"/>
  <c r="DC53" i="24"/>
  <c r="DC16" i="24"/>
  <c r="DC21" i="24"/>
  <c r="Y40" i="24"/>
  <c r="Y49" i="24"/>
  <c r="Y36" i="24"/>
  <c r="AW47" i="24"/>
  <c r="AW52" i="24"/>
  <c r="AW36" i="24"/>
  <c r="AW14" i="24"/>
  <c r="BO27" i="24"/>
  <c r="BO37" i="24"/>
  <c r="BO14" i="24"/>
  <c r="DI47" i="24"/>
  <c r="DI34" i="24"/>
  <c r="DI13" i="24"/>
  <c r="AS13" i="24"/>
  <c r="S22" i="24"/>
  <c r="CK51" i="24"/>
  <c r="CG42" i="24"/>
  <c r="Y16" i="24"/>
  <c r="BY11" i="24"/>
  <c r="DC8" i="24"/>
  <c r="AQ9" i="24"/>
  <c r="U46" i="24"/>
  <c r="U28" i="24"/>
  <c r="U29" i="24"/>
  <c r="AS46" i="24"/>
  <c r="AS53" i="24"/>
  <c r="AS43" i="24"/>
  <c r="AS12" i="24"/>
  <c r="BK51" i="24"/>
  <c r="BK28" i="24"/>
  <c r="BK39" i="24"/>
  <c r="CI39" i="24"/>
  <c r="CI32" i="24"/>
  <c r="CI31" i="24"/>
  <c r="DE38" i="24"/>
  <c r="DE28" i="24"/>
  <c r="DE41" i="24"/>
  <c r="AA8" i="24"/>
  <c r="AC14" i="24"/>
  <c r="CE22" i="24"/>
  <c r="DA37" i="24"/>
  <c r="DA54" i="24"/>
  <c r="DA21" i="24"/>
  <c r="DA27" i="24"/>
  <c r="AQ30" i="24"/>
  <c r="AQ15" i="24"/>
  <c r="AQ20" i="24"/>
  <c r="W50" i="24"/>
  <c r="W29" i="24"/>
  <c r="W52" i="24"/>
  <c r="W12" i="24"/>
  <c r="AU20" i="24"/>
  <c r="AU26" i="24"/>
  <c r="AU14" i="24"/>
  <c r="BM32" i="24"/>
  <c r="BM31" i="24"/>
  <c r="BM43" i="24"/>
  <c r="CK38" i="24"/>
  <c r="CK33" i="24"/>
  <c r="CK18" i="24"/>
  <c r="DG44" i="24"/>
  <c r="DG26" i="24"/>
  <c r="DG29" i="24"/>
  <c r="DG22" i="24"/>
  <c r="AY12" i="24"/>
  <c r="CE20" i="24"/>
  <c r="AI45" i="24"/>
  <c r="Q42" i="24"/>
  <c r="Q34" i="24"/>
  <c r="Q26" i="24"/>
  <c r="DC52" i="24"/>
  <c r="DC15" i="24"/>
  <c r="DC20" i="24"/>
  <c r="Y35" i="24"/>
  <c r="Y39" i="24"/>
  <c r="Y26" i="24"/>
  <c r="AW45" i="24"/>
  <c r="AW46" i="24"/>
  <c r="AW32" i="24"/>
  <c r="AW9" i="24"/>
  <c r="BO34" i="24"/>
  <c r="BO25" i="24"/>
  <c r="BO21" i="24"/>
  <c r="DI40" i="24"/>
  <c r="DI43" i="24"/>
  <c r="DI23" i="24"/>
  <c r="AY19" i="24"/>
  <c r="CM24" i="24"/>
  <c r="AA10" i="24"/>
  <c r="W16" i="24"/>
  <c r="U49" i="24"/>
  <c r="U27" i="24"/>
  <c r="U40" i="24"/>
  <c r="AS52" i="24"/>
  <c r="AS44" i="24"/>
  <c r="AS26" i="24"/>
  <c r="AS18" i="24"/>
  <c r="BK38" i="24"/>
  <c r="BK37" i="24"/>
  <c r="BK21" i="24"/>
  <c r="CI43" i="24"/>
  <c r="CI42" i="24"/>
  <c r="DE51" i="24"/>
  <c r="DE30" i="24"/>
  <c r="DE27" i="24"/>
  <c r="DE24" i="24"/>
  <c r="BS14" i="24"/>
  <c r="BS23" i="24"/>
  <c r="DA40" i="24"/>
  <c r="DA53" i="24"/>
  <c r="DA20" i="24"/>
  <c r="DA12" i="24"/>
  <c r="AQ18" i="24"/>
  <c r="AQ41" i="24"/>
  <c r="AQ19" i="24"/>
  <c r="W43" i="24"/>
  <c r="W36" i="24"/>
  <c r="W44" i="24"/>
  <c r="W14" i="24"/>
  <c r="AU54" i="24"/>
  <c r="AU51" i="24"/>
  <c r="AU24" i="24"/>
  <c r="BM20" i="24"/>
  <c r="BM55" i="24"/>
  <c r="BM22" i="24"/>
  <c r="CK39" i="24"/>
  <c r="CK23" i="24"/>
  <c r="CK17" i="24"/>
  <c r="DG37" i="24"/>
  <c r="DG16" i="24"/>
  <c r="DG33" i="24"/>
  <c r="AC7" i="24"/>
  <c r="CO12" i="24"/>
  <c r="O22" i="24"/>
  <c r="BK50" i="24"/>
  <c r="Q36" i="24"/>
  <c r="Q43" i="24"/>
  <c r="DC44" i="24"/>
  <c r="DC51" i="24"/>
  <c r="DC36" i="24"/>
  <c r="DC37" i="24"/>
  <c r="Y51" i="24"/>
  <c r="Y50" i="24"/>
  <c r="Y20" i="24"/>
  <c r="AW42" i="24"/>
  <c r="AW34" i="24"/>
  <c r="AW22" i="24"/>
  <c r="AW11" i="24"/>
  <c r="BO44" i="24"/>
  <c r="BO23" i="24"/>
  <c r="BO9" i="24"/>
  <c r="DI44" i="24"/>
  <c r="DI36" i="24"/>
  <c r="DI19" i="24"/>
  <c r="AE8" i="24"/>
  <c r="BC13" i="24"/>
  <c r="BG52" i="24"/>
  <c r="CW37" i="24"/>
  <c r="AU21" i="24"/>
  <c r="U48" i="24"/>
  <c r="U36" i="24"/>
  <c r="U22" i="24"/>
  <c r="AS51" i="24"/>
  <c r="AS41" i="24"/>
  <c r="AS36" i="24"/>
  <c r="AS17" i="24"/>
  <c r="BK47" i="24"/>
  <c r="BK35" i="24"/>
  <c r="BK20" i="24"/>
  <c r="CI38" i="24"/>
  <c r="CI47" i="24"/>
  <c r="DE39" i="24"/>
  <c r="DE18" i="24"/>
  <c r="DE22" i="24"/>
  <c r="DE23" i="24"/>
  <c r="CU8" i="24"/>
  <c r="S15" i="24"/>
  <c r="CA25" i="24"/>
  <c r="DA39" i="24"/>
  <c r="DA30" i="24"/>
  <c r="DA17" i="24"/>
  <c r="DA15" i="24"/>
  <c r="AQ40" i="24"/>
  <c r="AQ38" i="24"/>
  <c r="AQ12" i="24"/>
  <c r="W55" i="24"/>
  <c r="W31" i="24"/>
  <c r="W28" i="24"/>
  <c r="AU53" i="24"/>
  <c r="AU44" i="24"/>
  <c r="AU36" i="24"/>
  <c r="BM53" i="24"/>
  <c r="BM40" i="24"/>
  <c r="BM37" i="24"/>
  <c r="BM19" i="24"/>
  <c r="CK32" i="24"/>
  <c r="CK22" i="24"/>
  <c r="CK15" i="24"/>
  <c r="DG54" i="24"/>
  <c r="DG15" i="24"/>
  <c r="DG8" i="24"/>
  <c r="AO13" i="24"/>
  <c r="CG22" i="24"/>
  <c r="Q44" i="24"/>
  <c r="Q47" i="24"/>
  <c r="Q28" i="24"/>
  <c r="DC38" i="24"/>
  <c r="DC42" i="24"/>
  <c r="DC31" i="24"/>
  <c r="DC30" i="24"/>
  <c r="Y41" i="24"/>
  <c r="Y47" i="24"/>
  <c r="Y19" i="24"/>
  <c r="AW50" i="24"/>
  <c r="AW41" i="24"/>
  <c r="AW28" i="24"/>
  <c r="BO48" i="24"/>
  <c r="BO55" i="24"/>
  <c r="BO29" i="24"/>
  <c r="BO18" i="24"/>
  <c r="DI37" i="24"/>
  <c r="DI30" i="24"/>
  <c r="DI12" i="24"/>
  <c r="BU28" i="24"/>
  <c r="CC54" i="24"/>
  <c r="BM24" i="24"/>
  <c r="U45" i="24"/>
  <c r="U31" i="24"/>
  <c r="U33" i="24"/>
  <c r="AS50" i="24"/>
  <c r="AS38" i="24"/>
  <c r="AS32" i="24"/>
  <c r="AS7" i="24"/>
  <c r="BK43" i="24"/>
  <c r="BK44" i="24"/>
  <c r="CI46" i="24"/>
  <c r="CI49" i="24"/>
  <c r="CI22" i="24"/>
  <c r="DE37" i="24"/>
  <c r="DE52" i="24"/>
  <c r="DE17" i="24"/>
  <c r="DE21" i="24"/>
  <c r="CA9" i="24"/>
  <c r="BM15" i="24"/>
  <c r="AK28" i="24"/>
  <c r="DA50" i="24"/>
  <c r="DA52" i="24"/>
  <c r="DA44" i="24"/>
  <c r="AQ51" i="24"/>
  <c r="AQ55" i="24"/>
  <c r="AQ36" i="24"/>
  <c r="AQ16" i="24"/>
  <c r="W32" i="24"/>
  <c r="W26" i="24"/>
  <c r="W22" i="24"/>
  <c r="AU41" i="24"/>
  <c r="AU52" i="24"/>
  <c r="AU38" i="24"/>
  <c r="BM41" i="24"/>
  <c r="BM34" i="24"/>
  <c r="BM39" i="24"/>
  <c r="CK53" i="24"/>
  <c r="CK20" i="24"/>
  <c r="CK27" i="24"/>
  <c r="CK12" i="24"/>
  <c r="DG53" i="24"/>
  <c r="DG31" i="24"/>
  <c r="DG41" i="24"/>
  <c r="CM7" i="24"/>
  <c r="CE13" i="24"/>
  <c r="BU23" i="24"/>
  <c r="Q54" i="24"/>
  <c r="Q39" i="24"/>
  <c r="Q33" i="24"/>
  <c r="DC55" i="24"/>
  <c r="DC50" i="24"/>
  <c r="DC48" i="24"/>
  <c r="DA19" i="24"/>
  <c r="Y27" i="24"/>
  <c r="Y43" i="24"/>
  <c r="Y8" i="24"/>
  <c r="AW39" i="24"/>
  <c r="AW37" i="24"/>
  <c r="AW55" i="24"/>
  <c r="BO49" i="24"/>
  <c r="BO51" i="24"/>
  <c r="BO50" i="24"/>
  <c r="BO17" i="24"/>
  <c r="DI49" i="24"/>
  <c r="DI25" i="24"/>
  <c r="DI31" i="24"/>
  <c r="DE8" i="24"/>
  <c r="M7" i="24"/>
  <c r="AM20" i="24"/>
  <c r="CE21" i="24"/>
  <c r="DG10" i="24"/>
  <c r="U42" i="24"/>
  <c r="U26" i="24"/>
  <c r="U19" i="24"/>
  <c r="AS47" i="24"/>
  <c r="AS33" i="24"/>
  <c r="AS24" i="24"/>
  <c r="BK46" i="24"/>
  <c r="BK25" i="24"/>
  <c r="BK16" i="24"/>
  <c r="CI55" i="24"/>
  <c r="AG22" i="24"/>
  <c r="AS30" i="24"/>
  <c r="DE48" i="24"/>
  <c r="DA43" i="24"/>
  <c r="AQ14" i="24"/>
  <c r="AU30" i="24"/>
  <c r="CK24" i="24"/>
  <c r="AE14" i="24"/>
  <c r="DC43" i="24"/>
  <c r="AW43" i="24"/>
  <c r="BO11" i="24"/>
  <c r="CS12" i="24"/>
  <c r="BC28" i="24"/>
  <c r="CG45" i="24"/>
  <c r="CG11" i="24"/>
  <c r="AY45" i="24"/>
  <c r="AY48" i="24"/>
  <c r="AC43" i="24"/>
  <c r="AC40" i="24"/>
  <c r="AC37" i="24"/>
  <c r="CO45" i="24"/>
  <c r="CO26" i="24"/>
  <c r="CO39" i="24"/>
  <c r="BM11" i="24"/>
  <c r="CS18" i="24"/>
  <c r="CU46" i="24"/>
  <c r="AA49" i="24"/>
  <c r="AA39" i="24"/>
  <c r="AA17" i="24"/>
  <c r="CM47" i="24"/>
  <c r="CM46" i="24"/>
  <c r="CM19" i="24"/>
  <c r="AE40" i="24"/>
  <c r="AE52" i="24"/>
  <c r="AE31" i="24"/>
  <c r="AE51" i="24"/>
  <c r="CQ17" i="24"/>
  <c r="CQ35" i="24"/>
  <c r="CQ43" i="24"/>
  <c r="AA11" i="24"/>
  <c r="DA18" i="24"/>
  <c r="CQ34" i="24"/>
  <c r="BQ45" i="24"/>
  <c r="BQ25" i="24"/>
  <c r="BQ14" i="24"/>
  <c r="BA44" i="24"/>
  <c r="BA42" i="24"/>
  <c r="BA39" i="24"/>
  <c r="BA11" i="24"/>
  <c r="BC38" i="24"/>
  <c r="BC20" i="24"/>
  <c r="BC46" i="24"/>
  <c r="AG45" i="24"/>
  <c r="AG55" i="24"/>
  <c r="AG25" i="24"/>
  <c r="BE54" i="24"/>
  <c r="BE53" i="24"/>
  <c r="BE26" i="24"/>
  <c r="BW40" i="24"/>
  <c r="BW53" i="24"/>
  <c r="BW18" i="24"/>
  <c r="BW29" i="24"/>
  <c r="CS47" i="24"/>
  <c r="CS33" i="24"/>
  <c r="CS35" i="24"/>
  <c r="U9" i="24"/>
  <c r="CO15" i="24"/>
  <c r="Q24" i="24"/>
  <c r="BS37" i="24"/>
  <c r="BS40" i="24"/>
  <c r="BS12" i="24"/>
  <c r="BU50" i="24"/>
  <c r="BU51" i="24"/>
  <c r="BU21" i="24"/>
  <c r="BU17" i="24"/>
  <c r="AI26" i="24"/>
  <c r="AI18" i="24"/>
  <c r="AI13" i="24"/>
  <c r="BG49" i="24"/>
  <c r="BG38" i="24"/>
  <c r="BG37" i="24"/>
  <c r="BY41" i="24"/>
  <c r="BY48" i="24"/>
  <c r="BY39" i="24"/>
  <c r="BY25" i="24"/>
  <c r="CU53" i="24"/>
  <c r="CU27" i="24"/>
  <c r="AS39" i="24"/>
  <c r="DE42" i="24"/>
  <c r="DA41" i="24"/>
  <c r="AU23" i="24"/>
  <c r="CK28" i="24"/>
  <c r="BU14" i="24"/>
  <c r="DC34" i="24"/>
  <c r="AW35" i="24"/>
  <c r="DI53" i="24"/>
  <c r="CI13" i="24"/>
  <c r="U30" i="24"/>
  <c r="CG50" i="24"/>
  <c r="CG21" i="24"/>
  <c r="AY35" i="24"/>
  <c r="AY30" i="24"/>
  <c r="AC42" i="24"/>
  <c r="AC46" i="24"/>
  <c r="AC9" i="24"/>
  <c r="CO54" i="24"/>
  <c r="CO24" i="24"/>
  <c r="CO31" i="24"/>
  <c r="DI11" i="24"/>
  <c r="BK19" i="24"/>
  <c r="Q14" i="24"/>
  <c r="AA38" i="24"/>
  <c r="AA50" i="24"/>
  <c r="AA15" i="24"/>
  <c r="CM49" i="24"/>
  <c r="CM41" i="24"/>
  <c r="CM8" i="24"/>
  <c r="AE55" i="24"/>
  <c r="AE49" i="24"/>
  <c r="AE25" i="24"/>
  <c r="CQ50" i="24"/>
  <c r="CQ44" i="24"/>
  <c r="CQ28" i="24"/>
  <c r="CQ21" i="24"/>
  <c r="BQ11" i="24"/>
  <c r="BO19" i="24"/>
  <c r="BQ35" i="24"/>
  <c r="BQ52" i="24"/>
  <c r="BQ21" i="24"/>
  <c r="BA47" i="24"/>
  <c r="BA27" i="24"/>
  <c r="BA25" i="24"/>
  <c r="BA48" i="24"/>
  <c r="BC48" i="24"/>
  <c r="BC19" i="24"/>
  <c r="BC53" i="24"/>
  <c r="AG42" i="24"/>
  <c r="AG43" i="24"/>
  <c r="AG14" i="24"/>
  <c r="BE49" i="24"/>
  <c r="BE44" i="24"/>
  <c r="BE20" i="24"/>
  <c r="BW43" i="24"/>
  <c r="BW46" i="24"/>
  <c r="BW35" i="24"/>
  <c r="BW17" i="24"/>
  <c r="CS24" i="24"/>
  <c r="CS53" i="24"/>
  <c r="CS11" i="24"/>
  <c r="BA16" i="24"/>
  <c r="Q25" i="24"/>
  <c r="CE24" i="24"/>
  <c r="BS55" i="24"/>
  <c r="BS34" i="24"/>
  <c r="BS9" i="24"/>
  <c r="BU43" i="24"/>
  <c r="BU34" i="24"/>
  <c r="BU22" i="24"/>
  <c r="BU16" i="24"/>
  <c r="AI39" i="24"/>
  <c r="AI43" i="24"/>
  <c r="AI8" i="24"/>
  <c r="BG53" i="24"/>
  <c r="BG36" i="24"/>
  <c r="BG19" i="24"/>
  <c r="BY45" i="24"/>
  <c r="BY24" i="24"/>
  <c r="DA26" i="24"/>
  <c r="BK54" i="24"/>
  <c r="DE29" i="24"/>
  <c r="DA22" i="24"/>
  <c r="W20" i="24"/>
  <c r="BM52" i="24"/>
  <c r="CK7" i="24"/>
  <c r="CC25" i="24"/>
  <c r="DC26" i="24"/>
  <c r="AW33" i="24"/>
  <c r="DI52" i="24"/>
  <c r="AI14" i="24"/>
  <c r="BE45" i="24"/>
  <c r="CG32" i="24"/>
  <c r="CG20" i="24"/>
  <c r="AY47" i="24"/>
  <c r="AY27" i="24"/>
  <c r="AC53" i="24"/>
  <c r="AC47" i="24"/>
  <c r="AC44" i="24"/>
  <c r="CO53" i="24"/>
  <c r="CO32" i="24"/>
  <c r="AM7" i="24"/>
  <c r="BI12" i="24"/>
  <c r="AI20" i="24"/>
  <c r="AO19" i="24"/>
  <c r="AA37" i="24"/>
  <c r="AA28" i="24"/>
  <c r="AA24" i="24"/>
  <c r="CM55" i="24"/>
  <c r="CM29" i="24"/>
  <c r="CM16" i="24"/>
  <c r="AE54" i="24"/>
  <c r="AE32" i="24"/>
  <c r="AE18" i="24"/>
  <c r="CQ38" i="24"/>
  <c r="CQ37" i="24"/>
  <c r="CQ45" i="24"/>
  <c r="CQ13" i="24"/>
  <c r="Q12" i="24"/>
  <c r="CY20" i="24"/>
  <c r="AA41" i="24"/>
  <c r="BQ39" i="24"/>
  <c r="BQ42" i="24"/>
  <c r="BQ9" i="24"/>
  <c r="BA43" i="24"/>
  <c r="BA26" i="24"/>
  <c r="BA23" i="24"/>
  <c r="BA34" i="24"/>
  <c r="BC35" i="24"/>
  <c r="BC18" i="24"/>
  <c r="BC33" i="24"/>
  <c r="AG31" i="24"/>
  <c r="AG30" i="24"/>
  <c r="AG54" i="24"/>
  <c r="BE38" i="24"/>
  <c r="BE34" i="24"/>
  <c r="BE14" i="24"/>
  <c r="BW42" i="24"/>
  <c r="BW51" i="24"/>
  <c r="BW24" i="24"/>
  <c r="BW16" i="24"/>
  <c r="CS44" i="24"/>
  <c r="CS32" i="24"/>
  <c r="CS43" i="24"/>
  <c r="CU9" i="24"/>
  <c r="S17" i="24"/>
  <c r="AY26" i="24"/>
  <c r="BS50" i="24"/>
  <c r="BS54" i="24"/>
  <c r="BS33" i="24"/>
  <c r="BS20" i="24"/>
  <c r="BU49" i="24"/>
  <c r="BU33" i="24"/>
  <c r="BU20" i="24"/>
  <c r="AI47" i="24"/>
  <c r="AI33" i="24"/>
  <c r="AI23" i="24"/>
  <c r="AI30" i="24"/>
  <c r="BG44" i="24"/>
  <c r="BG27" i="24"/>
  <c r="BG18" i="24"/>
  <c r="BY43" i="24"/>
  <c r="BY23" i="24"/>
  <c r="BY16" i="24"/>
  <c r="BY22" i="24"/>
  <c r="CU48" i="24"/>
  <c r="CU24" i="24"/>
  <c r="CU29" i="24"/>
  <c r="AY8" i="24"/>
  <c r="DC13" i="24"/>
  <c r="Q21" i="24"/>
  <c r="CE37" i="24"/>
  <c r="CE40" i="24"/>
  <c r="CG9" i="24"/>
  <c r="BK40" i="24"/>
  <c r="DE26" i="24"/>
  <c r="DA36" i="24"/>
  <c r="W51" i="24"/>
  <c r="BM51" i="24"/>
  <c r="CK26" i="24"/>
  <c r="O27" i="24"/>
  <c r="DC41" i="24"/>
  <c r="AW30" i="24"/>
  <c r="DI48" i="24"/>
  <c r="BY14" i="24"/>
  <c r="CG51" i="24"/>
  <c r="CG35" i="24"/>
  <c r="CG13" i="24"/>
  <c r="AY53" i="24"/>
  <c r="AY21" i="24"/>
  <c r="AC52" i="24"/>
  <c r="AC33" i="24"/>
  <c r="AC26" i="24"/>
  <c r="CO52" i="24"/>
  <c r="CO23" i="24"/>
  <c r="BM7" i="24"/>
  <c r="CY12" i="24"/>
  <c r="CQ20" i="24"/>
  <c r="AA55" i="24"/>
  <c r="AA34" i="24"/>
  <c r="AA21" i="24"/>
  <c r="AA16" i="24"/>
  <c r="CM38" i="24"/>
  <c r="CM42" i="24"/>
  <c r="CM10" i="24"/>
  <c r="AE43" i="24"/>
  <c r="AE37" i="24"/>
  <c r="AE17" i="24"/>
  <c r="CQ48" i="24"/>
  <c r="CQ31" i="24"/>
  <c r="CQ36" i="24"/>
  <c r="AO7" i="24"/>
  <c r="BM21" i="24"/>
  <c r="AE47" i="24"/>
  <c r="BQ34" i="24"/>
  <c r="BQ53" i="24"/>
  <c r="BQ20" i="24"/>
  <c r="BA40" i="24"/>
  <c r="BA45" i="24"/>
  <c r="BA33" i="24"/>
  <c r="BA13" i="24"/>
  <c r="BC25" i="24"/>
  <c r="BC37" i="24"/>
  <c r="BC23" i="24"/>
  <c r="AG19" i="24"/>
  <c r="AG24" i="24"/>
  <c r="AG28" i="24"/>
  <c r="BE31" i="24"/>
  <c r="BE32" i="24"/>
  <c r="BE30" i="24"/>
  <c r="BW39" i="24"/>
  <c r="BW38" i="24"/>
  <c r="BW49" i="24"/>
  <c r="BW13" i="24"/>
  <c r="CS37" i="24"/>
  <c r="CS23" i="24"/>
  <c r="CS31" i="24"/>
  <c r="AS10" i="24"/>
  <c r="CG17" i="24"/>
  <c r="BK27" i="24"/>
  <c r="BS38" i="24"/>
  <c r="BK42" i="24"/>
  <c r="DE20" i="24"/>
  <c r="DA29" i="24"/>
  <c r="W54" i="24"/>
  <c r="BM44" i="24"/>
  <c r="DG25" i="24"/>
  <c r="Q53" i="24"/>
  <c r="S36" i="24"/>
  <c r="AW8" i="24"/>
  <c r="DI24" i="24"/>
  <c r="Y15" i="24"/>
  <c r="CG39" i="24"/>
  <c r="CG33" i="24"/>
  <c r="CG34" i="24"/>
  <c r="AY37" i="24"/>
  <c r="AY54" i="24"/>
  <c r="AC49" i="24"/>
  <c r="AC55" i="24"/>
  <c r="AC30" i="24"/>
  <c r="CO42" i="24"/>
  <c r="CO25" i="24"/>
  <c r="CU7" i="24"/>
  <c r="AY13" i="24"/>
  <c r="CI54" i="24"/>
  <c r="DE19" i="24"/>
  <c r="DA32" i="24"/>
  <c r="W40" i="24"/>
  <c r="BM36" i="24"/>
  <c r="DG51" i="24"/>
  <c r="Q52" i="24"/>
  <c r="DC49" i="24"/>
  <c r="AW15" i="24"/>
  <c r="DI29" i="24"/>
  <c r="AC16" i="24"/>
  <c r="CG55" i="24"/>
  <c r="CG16" i="24"/>
  <c r="CG10" i="24"/>
  <c r="AY51" i="24"/>
  <c r="AY40" i="24"/>
  <c r="AC48" i="24"/>
  <c r="AC20" i="24"/>
  <c r="AC13" i="24"/>
  <c r="CO50" i="24"/>
  <c r="CO29" i="24"/>
  <c r="AO8" i="24"/>
  <c r="CO13" i="24"/>
  <c r="DC22" i="24"/>
  <c r="AA44" i="24"/>
  <c r="AA48" i="24"/>
  <c r="AA33" i="24"/>
  <c r="AA9" i="24"/>
  <c r="CM35" i="24"/>
  <c r="CM44" i="24"/>
  <c r="CM14" i="24"/>
  <c r="AE44" i="24"/>
  <c r="AE53" i="24"/>
  <c r="AE29" i="24"/>
  <c r="CQ46" i="24"/>
  <c r="CQ30" i="24"/>
  <c r="CQ16" i="24"/>
  <c r="CY7" i="24"/>
  <c r="AS14" i="24"/>
  <c r="DI22" i="24"/>
  <c r="DC17" i="24"/>
  <c r="BQ44" i="24"/>
  <c r="BQ30" i="24"/>
  <c r="BQ41" i="24"/>
  <c r="BA41" i="24"/>
  <c r="BA32" i="24"/>
  <c r="BA10" i="24"/>
  <c r="BC43" i="24"/>
  <c r="BC55" i="24"/>
  <c r="BC31" i="24"/>
  <c r="AG40" i="24"/>
  <c r="AG47" i="24"/>
  <c r="AG35" i="24"/>
  <c r="AG13" i="24"/>
  <c r="BE48" i="24"/>
  <c r="BE21" i="24"/>
  <c r="BE51" i="24"/>
  <c r="BW47" i="24"/>
  <c r="BW25" i="24"/>
  <c r="BW44" i="24"/>
  <c r="CS45" i="24"/>
  <c r="CS49" i="24"/>
  <c r="CS26" i="24"/>
  <c r="CS20" i="24"/>
  <c r="Y12" i="24"/>
  <c r="Q19" i="24"/>
  <c r="BW30" i="24"/>
  <c r="BS45" i="24"/>
  <c r="BS31" i="24"/>
  <c r="BS32" i="24"/>
  <c r="BS18" i="24"/>
  <c r="BU55" i="24"/>
  <c r="BU39" i="24"/>
  <c r="BU15" i="24"/>
  <c r="AI54" i="24"/>
  <c r="AI53" i="24"/>
  <c r="AI27" i="24"/>
  <c r="CI52" i="24"/>
  <c r="U10" i="24"/>
  <c r="AQ39" i="24"/>
  <c r="W35" i="24"/>
  <c r="BM33" i="24"/>
  <c r="DG49" i="24"/>
  <c r="Q46" i="24"/>
  <c r="Y38" i="24"/>
  <c r="BO46" i="24"/>
  <c r="DI18" i="24"/>
  <c r="Y18" i="24"/>
  <c r="CG52" i="24"/>
  <c r="CG15" i="24"/>
  <c r="CG12" i="24"/>
  <c r="AY38" i="24"/>
  <c r="AY39" i="24"/>
  <c r="AC29" i="24"/>
  <c r="AC35" i="24"/>
  <c r="CO55" i="24"/>
  <c r="CO34" i="24"/>
  <c r="CO33" i="24"/>
  <c r="BU8" i="24"/>
  <c r="AO14" i="24"/>
  <c r="O26" i="24"/>
  <c r="AA47" i="24"/>
  <c r="AA45" i="24"/>
  <c r="AA25" i="24"/>
  <c r="AA46" i="24"/>
  <c r="CM43" i="24"/>
  <c r="CM31" i="24"/>
  <c r="CM36" i="24"/>
  <c r="AE36" i="24"/>
  <c r="AE34" i="24"/>
  <c r="AE30" i="24"/>
  <c r="CQ53" i="24"/>
  <c r="CQ27" i="24"/>
  <c r="CQ10" i="24"/>
  <c r="AQ8" i="24"/>
  <c r="CI14" i="24"/>
  <c r="CW23" i="24"/>
  <c r="BQ55" i="24"/>
  <c r="BQ49" i="24"/>
  <c r="BQ50" i="24"/>
  <c r="BQ32" i="24"/>
  <c r="BA37" i="24"/>
  <c r="BA22" i="24"/>
  <c r="BA52" i="24"/>
  <c r="BC42" i="24"/>
  <c r="BC39" i="24"/>
  <c r="BC29" i="24"/>
  <c r="AG39" i="24"/>
  <c r="AG33" i="24"/>
  <c r="AG17" i="24"/>
  <c r="AG15" i="24"/>
  <c r="BE42" i="24"/>
  <c r="BE18" i="24"/>
  <c r="BE46" i="24"/>
  <c r="BW55" i="24"/>
  <c r="BW45" i="24"/>
  <c r="BW28" i="24"/>
  <c r="CS46" i="24"/>
  <c r="CS41" i="24"/>
  <c r="CS34" i="24"/>
  <c r="CS19" i="24"/>
  <c r="BO12" i="24"/>
  <c r="CE19" i="24"/>
  <c r="BK32" i="24"/>
  <c r="BS42" i="24"/>
  <c r="BS53" i="24"/>
  <c r="BS27" i="24"/>
  <c r="BS11" i="24"/>
  <c r="BU54" i="24"/>
  <c r="BU40" i="24"/>
  <c r="BU30" i="24"/>
  <c r="AI52" i="24"/>
  <c r="AI29" i="24"/>
  <c r="AI35" i="24"/>
  <c r="CI37" i="24"/>
  <c r="BK10" i="24"/>
  <c r="AQ54" i="24"/>
  <c r="W23" i="24"/>
  <c r="BM26" i="24"/>
  <c r="DG45" i="24"/>
  <c r="Q40" i="24"/>
  <c r="Y37" i="24"/>
  <c r="BO45" i="24"/>
  <c r="DI17" i="24"/>
  <c r="BG21" i="24"/>
  <c r="CG40" i="24"/>
  <c r="CG27" i="24"/>
  <c r="CG14" i="24"/>
  <c r="AY36" i="24"/>
  <c r="AY44" i="24"/>
  <c r="AC45" i="24"/>
  <c r="AC18" i="24"/>
  <c r="CO43" i="24"/>
  <c r="CO22" i="24"/>
  <c r="CO18" i="24"/>
  <c r="Q9" i="24"/>
  <c r="CE14" i="24"/>
  <c r="BI30" i="24"/>
  <c r="AA54" i="24"/>
  <c r="AA42" i="24"/>
  <c r="AA20" i="24"/>
  <c r="CM48" i="24"/>
  <c r="CM27" i="24"/>
  <c r="CM30" i="24"/>
  <c r="CM9" i="24"/>
  <c r="AE24" i="24"/>
  <c r="AE28" i="24"/>
  <c r="AE27" i="24"/>
  <c r="CQ52" i="24"/>
  <c r="CQ26" i="24"/>
  <c r="CQ49" i="24"/>
  <c r="S9" i="24"/>
  <c r="AI15" i="24"/>
  <c r="DA24" i="24"/>
  <c r="BQ43" i="24"/>
  <c r="BQ37" i="24"/>
  <c r="BQ46" i="24"/>
  <c r="BQ16" i="24"/>
  <c r="BA29" i="24"/>
  <c r="BA21" i="24"/>
  <c r="BA28" i="24"/>
  <c r="BC50" i="24"/>
  <c r="BC52" i="24"/>
  <c r="BC32" i="24"/>
  <c r="AG53" i="24"/>
  <c r="AG36" i="24"/>
  <c r="AG16" i="24"/>
  <c r="BE52" i="24"/>
  <c r="BE33" i="24"/>
  <c r="BE17" i="24"/>
  <c r="BE13" i="24"/>
  <c r="BW54" i="24"/>
  <c r="BW37" i="24"/>
  <c r="BW12" i="24"/>
  <c r="CS55" i="24"/>
  <c r="CS29" i="24"/>
  <c r="CS40" i="24"/>
  <c r="AQ7" i="24"/>
  <c r="O13" i="24"/>
  <c r="AW20" i="24"/>
  <c r="CM37" i="24"/>
  <c r="BS39" i="24"/>
  <c r="BS30" i="24"/>
  <c r="BS47" i="24"/>
  <c r="BS35" i="24"/>
  <c r="BU41" i="24"/>
  <c r="BU38" i="24"/>
  <c r="BU7" i="24"/>
  <c r="AI40" i="24"/>
  <c r="AI28" i="24"/>
  <c r="AI7" i="24"/>
  <c r="U47" i="24"/>
  <c r="CI19" i="24"/>
  <c r="CI16" i="24"/>
  <c r="AQ46" i="24"/>
  <c r="AU49" i="24"/>
  <c r="CK41" i="24"/>
  <c r="DG39" i="24"/>
  <c r="Q55" i="24"/>
  <c r="Y44" i="24"/>
  <c r="BO30" i="24"/>
  <c r="CO7" i="24"/>
  <c r="CQ22" i="24"/>
  <c r="CG49" i="24"/>
  <c r="CG24" i="24"/>
  <c r="AQ17" i="24"/>
  <c r="AY28" i="24"/>
  <c r="AY16" i="24"/>
  <c r="AC31" i="24"/>
  <c r="AC41" i="24"/>
  <c r="CO51" i="24"/>
  <c r="CO47" i="24"/>
  <c r="CO17" i="24"/>
  <c r="BE9" i="24"/>
  <c r="AO16" i="24"/>
  <c r="AO32" i="24"/>
  <c r="AA40" i="24"/>
  <c r="AA36" i="24"/>
  <c r="AA19" i="24"/>
  <c r="CM53" i="24"/>
  <c r="CM15" i="24"/>
  <c r="CM39" i="24"/>
  <c r="CM45" i="24"/>
  <c r="AE42" i="24"/>
  <c r="AE22" i="24"/>
  <c r="AE16" i="24"/>
  <c r="CQ42" i="24"/>
  <c r="CQ25" i="24"/>
  <c r="CQ12" i="24"/>
  <c r="BI9" i="24"/>
  <c r="CC15" i="24"/>
  <c r="S26" i="24"/>
  <c r="BQ48" i="24"/>
  <c r="BQ29" i="24"/>
  <c r="BQ40" i="24"/>
  <c r="AK7" i="24"/>
  <c r="BA17" i="24"/>
  <c r="BA54" i="24"/>
  <c r="BA12" i="24"/>
  <c r="BC40" i="24"/>
  <c r="BC30" i="24"/>
  <c r="BC22" i="24"/>
  <c r="AG49" i="24"/>
  <c r="AG32" i="24"/>
  <c r="AG29" i="24"/>
  <c r="BE40" i="24"/>
  <c r="BE37" i="24"/>
  <c r="BE16" i="24"/>
  <c r="BE39" i="24"/>
  <c r="BW41" i="24"/>
  <c r="BW34" i="24"/>
  <c r="BW23" i="24"/>
  <c r="CS54" i="24"/>
  <c r="CS28" i="24"/>
  <c r="CS27" i="24"/>
  <c r="BQ7" i="24"/>
  <c r="U32" i="24"/>
  <c r="CI8" i="24"/>
  <c r="AY17" i="24"/>
  <c r="AQ32" i="24"/>
  <c r="AU48" i="24"/>
  <c r="CK54" i="24"/>
  <c r="DG21" i="24"/>
  <c r="Q22" i="24"/>
  <c r="Y22" i="24"/>
  <c r="BO28" i="24"/>
  <c r="BQ8" i="24"/>
  <c r="CC23" i="24"/>
  <c r="CG41" i="24"/>
  <c r="CG48" i="24"/>
  <c r="AY55" i="24"/>
  <c r="AY50" i="24"/>
  <c r="AY9" i="24"/>
  <c r="AC25" i="24"/>
  <c r="AC34" i="24"/>
  <c r="CO49" i="24"/>
  <c r="CO40" i="24"/>
  <c r="CO38" i="24"/>
  <c r="AG10" i="24"/>
  <c r="CU16" i="24"/>
  <c r="AQ34" i="24"/>
  <c r="AA35" i="24"/>
  <c r="AA31" i="24"/>
  <c r="AA32" i="24"/>
  <c r="CM52" i="24"/>
  <c r="CM34" i="24"/>
  <c r="CM23" i="24"/>
  <c r="CM11" i="24"/>
  <c r="AE50" i="24"/>
  <c r="AE21" i="24"/>
  <c r="AE7" i="24"/>
  <c r="CQ51" i="24"/>
  <c r="CQ24" i="24"/>
  <c r="CQ9" i="24"/>
  <c r="CS9" i="24"/>
  <c r="AS16" i="24"/>
  <c r="CG28" i="24"/>
  <c r="BQ47" i="24"/>
  <c r="BQ33" i="24"/>
  <c r="BQ24" i="24"/>
  <c r="BQ28" i="24"/>
  <c r="BA51" i="24"/>
  <c r="BA20" i="24"/>
  <c r="BA9" i="24"/>
  <c r="BC51" i="24"/>
  <c r="BC54" i="24"/>
  <c r="BC21" i="24"/>
  <c r="AG46" i="24"/>
  <c r="AG41" i="24"/>
  <c r="AG23" i="24"/>
  <c r="BE41" i="24"/>
  <c r="BE24" i="24"/>
  <c r="BE28" i="24"/>
  <c r="BE29" i="24"/>
  <c r="BW36" i="24"/>
  <c r="BW26" i="24"/>
  <c r="BW14" i="24"/>
  <c r="CS51" i="24"/>
  <c r="CS52" i="24"/>
  <c r="CS22" i="24"/>
  <c r="DA7" i="24"/>
  <c r="BA14" i="24"/>
  <c r="U8" i="24"/>
  <c r="DE54" i="24"/>
  <c r="CI29" i="24"/>
  <c r="AQ27" i="24"/>
  <c r="AU34" i="24"/>
  <c r="CK50" i="24"/>
  <c r="AC8" i="24"/>
  <c r="DC45" i="24"/>
  <c r="Y29" i="24"/>
  <c r="BO47" i="24"/>
  <c r="AU9" i="24"/>
  <c r="CA24" i="24"/>
  <c r="CG30" i="24"/>
  <c r="CG43" i="24"/>
  <c r="AY43" i="24"/>
  <c r="AY31" i="24"/>
  <c r="AC50" i="24"/>
  <c r="AC24" i="24"/>
  <c r="AC10" i="24"/>
  <c r="CO36" i="24"/>
  <c r="CO37" i="24"/>
  <c r="CO48" i="24"/>
  <c r="BW10" i="24"/>
  <c r="BM17" i="24"/>
  <c r="AQ37" i="24"/>
  <c r="AA53" i="24"/>
  <c r="AA27" i="24"/>
  <c r="AA30" i="24"/>
  <c r="CM51" i="24"/>
  <c r="CM40" i="24"/>
  <c r="CM22" i="24"/>
  <c r="AE45" i="24"/>
  <c r="AE39" i="24"/>
  <c r="AE48" i="24"/>
  <c r="AE26" i="24"/>
  <c r="CQ40" i="24"/>
  <c r="CQ55" i="24"/>
  <c r="CQ32" i="24"/>
  <c r="AK10" i="24"/>
  <c r="DE16" i="24"/>
  <c r="BK30" i="24"/>
  <c r="BQ36" i="24"/>
  <c r="BQ27" i="24"/>
  <c r="BQ15" i="24"/>
  <c r="BA50" i="24"/>
  <c r="BA36" i="24"/>
  <c r="BA19" i="24"/>
  <c r="BA30" i="24"/>
  <c r="BC36" i="24"/>
  <c r="BC41" i="24"/>
  <c r="BC7" i="24"/>
  <c r="AG44" i="24"/>
  <c r="AG38" i="24"/>
  <c r="AG26" i="24"/>
  <c r="BE47" i="24"/>
  <c r="BE23" i="24"/>
  <c r="BE36" i="24"/>
  <c r="BE25" i="24"/>
  <c r="BW31" i="24"/>
  <c r="BW22" i="24"/>
  <c r="BW21" i="24"/>
  <c r="CS48" i="24"/>
  <c r="CS42" i="24"/>
  <c r="CS15" i="24"/>
  <c r="AU8" i="24"/>
  <c r="AS48" i="24"/>
  <c r="DE53" i="24"/>
  <c r="CA31" i="24"/>
  <c r="AQ11" i="24"/>
  <c r="AU42" i="24"/>
  <c r="CK43" i="24"/>
  <c r="BM8" i="24"/>
  <c r="DC47" i="24"/>
  <c r="Y10" i="24"/>
  <c r="BO43" i="24"/>
  <c r="BQ10" i="24"/>
  <c r="CM25" i="24"/>
  <c r="CG18" i="24"/>
  <c r="CG38" i="24"/>
  <c r="AY46" i="24"/>
  <c r="AY25" i="24"/>
  <c r="AC38" i="24"/>
  <c r="AC54" i="24"/>
  <c r="AC12" i="24"/>
  <c r="CO46" i="24"/>
  <c r="CO30" i="24"/>
  <c r="CO9" i="24"/>
  <c r="W11" i="24"/>
  <c r="AK18" i="24"/>
  <c r="Q41" i="24"/>
  <c r="AA52" i="24"/>
  <c r="AA26" i="24"/>
  <c r="AA18" i="24"/>
  <c r="CM50" i="24"/>
  <c r="CM32" i="24"/>
  <c r="CM20" i="24"/>
  <c r="AE41" i="24"/>
  <c r="AE23" i="24"/>
  <c r="AE33" i="24"/>
  <c r="AE11" i="24"/>
  <c r="CQ29" i="24"/>
  <c r="CQ39" i="24"/>
  <c r="CQ11" i="24"/>
  <c r="CA10" i="24"/>
  <c r="AO18" i="24"/>
  <c r="BQ51" i="24"/>
  <c r="BQ26" i="24"/>
  <c r="BQ23" i="24"/>
  <c r="BA38" i="24"/>
  <c r="BA31" i="24"/>
  <c r="BA55" i="24"/>
  <c r="BA24" i="24"/>
  <c r="BC24" i="24"/>
  <c r="BC27" i="24"/>
  <c r="BC11" i="24"/>
  <c r="AG51" i="24"/>
  <c r="AG34" i="24"/>
  <c r="AG12" i="24"/>
  <c r="BE55" i="24"/>
  <c r="BE43" i="24"/>
  <c r="BE12" i="24"/>
  <c r="BW52" i="24"/>
  <c r="BW19" i="24"/>
  <c r="BW20" i="24"/>
  <c r="BW11" i="24"/>
  <c r="CS39" i="24"/>
  <c r="CS25" i="24"/>
  <c r="CS7" i="24"/>
  <c r="CE8" i="24"/>
  <c r="AS15" i="24"/>
  <c r="CQ47" i="24"/>
  <c r="BA15" i="24"/>
  <c r="BW33" i="24"/>
  <c r="AS22" i="24"/>
  <c r="BS41" i="24"/>
  <c r="BS19" i="24"/>
  <c r="BU27" i="24"/>
  <c r="AI38" i="24"/>
  <c r="AI42" i="24"/>
  <c r="BG43" i="24"/>
  <c r="BG20" i="24"/>
  <c r="BG8" i="24"/>
  <c r="BY51" i="24"/>
  <c r="BY17" i="24"/>
  <c r="BY32" i="24"/>
  <c r="CU19" i="24"/>
  <c r="CU21" i="24"/>
  <c r="CU18" i="24"/>
  <c r="AA12" i="24"/>
  <c r="S19" i="24"/>
  <c r="BQ54" i="24"/>
  <c r="CE39" i="24"/>
  <c r="CE51" i="24"/>
  <c r="S52" i="24"/>
  <c r="S28" i="24"/>
  <c r="S35" i="24"/>
  <c r="BI54" i="24"/>
  <c r="BI45" i="24"/>
  <c r="BI18" i="24"/>
  <c r="BI23" i="24"/>
  <c r="CW49" i="24"/>
  <c r="CW38" i="24"/>
  <c r="CW13" i="24"/>
  <c r="DC9" i="24"/>
  <c r="Y17" i="24"/>
  <c r="AA29" i="24"/>
  <c r="AO50" i="24"/>
  <c r="AO46" i="24"/>
  <c r="AO25" i="24"/>
  <c r="AK44" i="24"/>
  <c r="AK32" i="24"/>
  <c r="AK50" i="24"/>
  <c r="CA39" i="24"/>
  <c r="CA43" i="24"/>
  <c r="CA23" i="24"/>
  <c r="O55" i="24"/>
  <c r="O44" i="24"/>
  <c r="O34" i="24"/>
  <c r="O10" i="24"/>
  <c r="AM16" i="24"/>
  <c r="AM23" i="24"/>
  <c r="AM8" i="24"/>
  <c r="CC49" i="24"/>
  <c r="CC30" i="24"/>
  <c r="CC27" i="24"/>
  <c r="CC34" i="24"/>
  <c r="CY43" i="24"/>
  <c r="CY51" i="24"/>
  <c r="CY53" i="24"/>
  <c r="BC8" i="24"/>
  <c r="BO13" i="24"/>
  <c r="BE35" i="24"/>
  <c r="W9" i="39"/>
  <c r="AI52" i="40"/>
  <c r="AI44" i="40"/>
  <c r="AI23" i="40"/>
  <c r="AI21" i="40"/>
  <c r="BC44" i="40"/>
  <c r="BC48" i="40"/>
  <c r="BC32" i="40"/>
  <c r="BC14" i="40"/>
  <c r="BC17" i="40"/>
  <c r="CO40" i="40"/>
  <c r="CO38" i="40"/>
  <c r="CO27" i="40"/>
  <c r="CO12" i="40"/>
  <c r="AK43" i="40"/>
  <c r="CQ54" i="24"/>
  <c r="BC45" i="24"/>
  <c r="BW48" i="24"/>
  <c r="AA23" i="24"/>
  <c r="BS36" i="24"/>
  <c r="BS22" i="24"/>
  <c r="BU26" i="24"/>
  <c r="AI55" i="24"/>
  <c r="AI32" i="24"/>
  <c r="BG55" i="24"/>
  <c r="BG17" i="24"/>
  <c r="BG34" i="24"/>
  <c r="BY38" i="24"/>
  <c r="BY30" i="24"/>
  <c r="BY8" i="24"/>
  <c r="CU36" i="24"/>
  <c r="CU25" i="24"/>
  <c r="O7" i="24"/>
  <c r="BQ12" i="24"/>
  <c r="CG19" i="24"/>
  <c r="CE44" i="24"/>
  <c r="CE38" i="24"/>
  <c r="CE50" i="24"/>
  <c r="S50" i="24"/>
  <c r="S27" i="24"/>
  <c r="S21" i="24"/>
  <c r="BI42" i="24"/>
  <c r="BI50" i="24"/>
  <c r="BI24" i="24"/>
  <c r="BI48" i="24"/>
  <c r="CW41" i="24"/>
  <c r="CW22" i="24"/>
  <c r="CW8" i="24"/>
  <c r="AY10" i="24"/>
  <c r="CM17" i="24"/>
  <c r="CW30" i="24"/>
  <c r="AO51" i="24"/>
  <c r="AO34" i="24"/>
  <c r="AO15" i="24"/>
  <c r="AK41" i="24"/>
  <c r="AK38" i="24"/>
  <c r="AK24" i="24"/>
  <c r="CA50" i="24"/>
  <c r="CA37" i="24"/>
  <c r="CA14" i="24"/>
  <c r="O54" i="24"/>
  <c r="O51" i="24"/>
  <c r="O38" i="24"/>
  <c r="O31" i="24"/>
  <c r="AM43" i="24"/>
  <c r="AM42" i="24"/>
  <c r="AM15" i="24"/>
  <c r="CC38" i="24"/>
  <c r="CC45" i="24"/>
  <c r="CC36" i="24"/>
  <c r="CC53" i="24"/>
  <c r="CY49" i="24"/>
  <c r="CY28" i="24"/>
  <c r="CY40" i="24"/>
  <c r="CO8" i="24"/>
  <c r="O14" i="24"/>
  <c r="AC21" i="24"/>
  <c r="BQ38" i="24"/>
  <c r="CO8" i="39"/>
  <c r="AI46" i="40"/>
  <c r="AI38" i="40"/>
  <c r="AI11" i="40"/>
  <c r="AI22" i="40"/>
  <c r="BC38" i="40"/>
  <c r="BC42" i="40"/>
  <c r="BC34" i="40"/>
  <c r="BC15" i="40"/>
  <c r="CO54" i="40"/>
  <c r="CO32" i="40"/>
  <c r="CO29" i="40"/>
  <c r="CO31" i="40"/>
  <c r="CO11" i="40"/>
  <c r="AK50" i="40"/>
  <c r="AK38" i="40"/>
  <c r="AK24" i="40"/>
  <c r="AK27" i="40"/>
  <c r="AA43" i="24"/>
  <c r="CQ41" i="24"/>
  <c r="BC47" i="24"/>
  <c r="BW32" i="24"/>
  <c r="DG28" i="24"/>
  <c r="BS28" i="24"/>
  <c r="BS13" i="24"/>
  <c r="BU31" i="24"/>
  <c r="AI51" i="24"/>
  <c r="AI36" i="24"/>
  <c r="BG54" i="24"/>
  <c r="BG16" i="24"/>
  <c r="BG41" i="24"/>
  <c r="BY33" i="24"/>
  <c r="BY49" i="24"/>
  <c r="BY28" i="24"/>
  <c r="CU49" i="24"/>
  <c r="CU20" i="24"/>
  <c r="AU7" i="24"/>
  <c r="Q13" i="24"/>
  <c r="AY20" i="24"/>
  <c r="CE54" i="24"/>
  <c r="CE32" i="24"/>
  <c r="CE25" i="24"/>
  <c r="S47" i="24"/>
  <c r="S34" i="24"/>
  <c r="S20" i="24"/>
  <c r="BI38" i="24"/>
  <c r="BI39" i="24"/>
  <c r="BI40" i="24"/>
  <c r="CW47" i="24"/>
  <c r="CW33" i="24"/>
  <c r="CW19" i="24"/>
  <c r="CW24" i="24"/>
  <c r="CO10" i="24"/>
  <c r="W19" i="24"/>
  <c r="DC32" i="24"/>
  <c r="AO41" i="24"/>
  <c r="AO42" i="24"/>
  <c r="AO22" i="24"/>
  <c r="AK37" i="24"/>
  <c r="AK27" i="24"/>
  <c r="AK14" i="24"/>
  <c r="CA47" i="24"/>
  <c r="CA22" i="24"/>
  <c r="CA29" i="24"/>
  <c r="O53" i="24"/>
  <c r="O45" i="24"/>
  <c r="O43" i="24"/>
  <c r="O12" i="24"/>
  <c r="AM35" i="24"/>
  <c r="AM53" i="24"/>
  <c r="AM22" i="24"/>
  <c r="CC55" i="24"/>
  <c r="CC39" i="24"/>
  <c r="CC51" i="24"/>
  <c r="CC10" i="24"/>
  <c r="CY33" i="24"/>
  <c r="CY25" i="24"/>
  <c r="CY37" i="24"/>
  <c r="AG9" i="24"/>
  <c r="CM21" i="24"/>
  <c r="AQ43" i="24"/>
  <c r="BC12" i="39"/>
  <c r="AI40" i="40"/>
  <c r="AI27" i="40"/>
  <c r="AI12" i="40"/>
  <c r="AI18" i="40"/>
  <c r="BC51" i="40"/>
  <c r="BC49" i="40"/>
  <c r="BC35" i="40"/>
  <c r="BC18" i="40"/>
  <c r="CO48" i="40"/>
  <c r="CO33" i="40"/>
  <c r="CO30" i="40"/>
  <c r="CO28" i="40"/>
  <c r="CO14" i="40"/>
  <c r="AK44" i="40"/>
  <c r="AK34" i="40"/>
  <c r="AK18" i="40"/>
  <c r="AK7" i="40"/>
  <c r="BW46" i="40"/>
  <c r="AA22" i="24"/>
  <c r="BO7" i="24"/>
  <c r="BC34" i="24"/>
  <c r="CS36" i="24"/>
  <c r="AY42" i="24"/>
  <c r="BS48" i="24"/>
  <c r="BU45" i="24"/>
  <c r="BU42" i="24"/>
  <c r="AI41" i="24"/>
  <c r="AI9" i="24"/>
  <c r="BG48" i="24"/>
  <c r="BG28" i="24"/>
  <c r="BG15" i="24"/>
  <c r="BY31" i="24"/>
  <c r="BY44" i="24"/>
  <c r="BY10" i="24"/>
  <c r="CU41" i="24"/>
  <c r="CU38" i="24"/>
  <c r="BS7" i="24"/>
  <c r="AU22" i="24"/>
  <c r="CE53" i="24"/>
  <c r="CE46" i="24"/>
  <c r="CE52" i="24"/>
  <c r="S46" i="24"/>
  <c r="S42" i="24"/>
  <c r="S13" i="24"/>
  <c r="BI55" i="24"/>
  <c r="BI35" i="24"/>
  <c r="BI25" i="24"/>
  <c r="CW43" i="24"/>
  <c r="CW54" i="24"/>
  <c r="CW18" i="24"/>
  <c r="CW17" i="24"/>
  <c r="CE11" i="24"/>
  <c r="CK19" i="24"/>
  <c r="BA35" i="24"/>
  <c r="AO38" i="24"/>
  <c r="AO30" i="24"/>
  <c r="AO10" i="24"/>
  <c r="AK34" i="24"/>
  <c r="AK51" i="24"/>
  <c r="AK23" i="24"/>
  <c r="CA34" i="24"/>
  <c r="CA20" i="24"/>
  <c r="CA19" i="24"/>
  <c r="O50" i="24"/>
  <c r="O33" i="24"/>
  <c r="O39" i="24"/>
  <c r="AM49" i="24"/>
  <c r="AM54" i="24"/>
  <c r="AM30" i="24"/>
  <c r="AM10" i="24"/>
  <c r="CC43" i="24"/>
  <c r="CC31" i="24"/>
  <c r="CC52" i="24"/>
  <c r="CC12" i="24"/>
  <c r="CY21" i="24"/>
  <c r="CY22" i="24"/>
  <c r="CY30" i="24"/>
  <c r="BM9" i="24"/>
  <c r="DA14" i="24"/>
  <c r="BA49" i="24"/>
  <c r="AI53" i="40"/>
  <c r="AI28" i="40"/>
  <c r="AI26" i="40"/>
  <c r="AI8" i="40"/>
  <c r="BC45" i="40"/>
  <c r="BC43" i="40"/>
  <c r="BC36" i="40"/>
  <c r="BC19" i="40"/>
  <c r="CO42" i="40"/>
  <c r="CO34" i="40"/>
  <c r="CO47" i="40"/>
  <c r="CO23" i="40"/>
  <c r="AK52" i="40"/>
  <c r="AK41" i="40"/>
  <c r="AK35" i="40"/>
  <c r="AK21" i="40"/>
  <c r="AK6" i="40"/>
  <c r="BW53" i="40"/>
  <c r="AA51" i="24"/>
  <c r="DC12" i="24"/>
  <c r="AG52" i="24"/>
  <c r="CS21" i="24"/>
  <c r="U53" i="24"/>
  <c r="BS25" i="24"/>
  <c r="BU44" i="24"/>
  <c r="BU32" i="24"/>
  <c r="AI37" i="24"/>
  <c r="AI49" i="24"/>
  <c r="BG26" i="24"/>
  <c r="BG24" i="24"/>
  <c r="BG10" i="24"/>
  <c r="BY35" i="24"/>
  <c r="BY42" i="24"/>
  <c r="CU52" i="24"/>
  <c r="CU33" i="24"/>
  <c r="CU12" i="24"/>
  <c r="DC7" i="24"/>
  <c r="BC14" i="24"/>
  <c r="AC23" i="24"/>
  <c r="CE47" i="24"/>
  <c r="CE41" i="24"/>
  <c r="CE16" i="24"/>
  <c r="S30" i="24"/>
  <c r="S45" i="24"/>
  <c r="S10" i="24"/>
  <c r="BI53" i="24"/>
  <c r="BI32" i="24"/>
  <c r="BI22" i="24"/>
  <c r="CW42" i="24"/>
  <c r="CW46" i="24"/>
  <c r="CW31" i="24"/>
  <c r="CW16" i="24"/>
  <c r="AE12" i="24"/>
  <c r="BI20" i="24"/>
  <c r="BM38" i="24"/>
  <c r="AO36" i="24"/>
  <c r="AO31" i="24"/>
  <c r="AO21" i="24"/>
  <c r="AK48" i="24"/>
  <c r="AK45" i="24"/>
  <c r="AK13" i="24"/>
  <c r="CA52" i="24"/>
  <c r="CA17" i="24"/>
  <c r="CA18" i="24"/>
  <c r="O42" i="24"/>
  <c r="O30" i="24"/>
  <c r="O9" i="24"/>
  <c r="AM55" i="24"/>
  <c r="AM40" i="24"/>
  <c r="AM37" i="24"/>
  <c r="AM19" i="24"/>
  <c r="CC40" i="24"/>
  <c r="CC32" i="24"/>
  <c r="CC41" i="24"/>
  <c r="CY54" i="24"/>
  <c r="CY55" i="24"/>
  <c r="CY19" i="24"/>
  <c r="CY14" i="24"/>
  <c r="DE9" i="24"/>
  <c r="BC15" i="24"/>
  <c r="AW23" i="24"/>
  <c r="AK55" i="24"/>
  <c r="BG22" i="39"/>
  <c r="AI47" i="40"/>
  <c r="AI29" i="40"/>
  <c r="AI13" i="40"/>
  <c r="AI19" i="40"/>
  <c r="BC39" i="40"/>
  <c r="BC37" i="40"/>
  <c r="BC21" i="40"/>
  <c r="BC24" i="40"/>
  <c r="CO49" i="40"/>
  <c r="CO35" i="40"/>
  <c r="CO16" i="40"/>
  <c r="CO13" i="40"/>
  <c r="AK46" i="40"/>
  <c r="AK28" i="40"/>
  <c r="AK25" i="40"/>
  <c r="AK36" i="40"/>
  <c r="AK8" i="40"/>
  <c r="AA14" i="24"/>
  <c r="AK22" i="24"/>
  <c r="AG50" i="24"/>
  <c r="CS50" i="24"/>
  <c r="BS24" i="24"/>
  <c r="BU48" i="24"/>
  <c r="BU29" i="24"/>
  <c r="AI50" i="24"/>
  <c r="AI31" i="24"/>
  <c r="BG42" i="24"/>
  <c r="BG29" i="24"/>
  <c r="BY47" i="24"/>
  <c r="BY50" i="24"/>
  <c r="BY36" i="24"/>
  <c r="CU40" i="24"/>
  <c r="CU30" i="24"/>
  <c r="CU54" i="24"/>
  <c r="CG8" i="24"/>
  <c r="CS14" i="24"/>
  <c r="S24" i="24"/>
  <c r="CE49" i="24"/>
  <c r="CE43" i="24"/>
  <c r="CE33" i="24"/>
  <c r="S18" i="24"/>
  <c r="S49" i="24"/>
  <c r="S37" i="24"/>
  <c r="BI44" i="24"/>
  <c r="BI51" i="24"/>
  <c r="BI14" i="24"/>
  <c r="CW52" i="24"/>
  <c r="CW25" i="24"/>
  <c r="CW40" i="24"/>
  <c r="CW10" i="24"/>
  <c r="BU12" i="24"/>
  <c r="U21" i="24"/>
  <c r="DA42" i="24"/>
  <c r="AO45" i="24"/>
  <c r="AO24" i="24"/>
  <c r="AO20" i="24"/>
  <c r="AK39" i="24"/>
  <c r="AK31" i="24"/>
  <c r="AK8" i="24"/>
  <c r="CA51" i="24"/>
  <c r="CA16" i="24"/>
  <c r="CA13" i="24"/>
  <c r="O36" i="24"/>
  <c r="O41" i="24"/>
  <c r="O11" i="24"/>
  <c r="AM52" i="24"/>
  <c r="AM39" i="24"/>
  <c r="AM45" i="24"/>
  <c r="AM18" i="24"/>
  <c r="CC44" i="24"/>
  <c r="CC50" i="24"/>
  <c r="CC24" i="24"/>
  <c r="CY42" i="24"/>
  <c r="CY46" i="24"/>
  <c r="CY18" i="24"/>
  <c r="CY26" i="24"/>
  <c r="BC10" i="24"/>
  <c r="CY15" i="24"/>
  <c r="AM24" i="24"/>
  <c r="DM8" i="39"/>
  <c r="CC10" i="39"/>
  <c r="AI41" i="40"/>
  <c r="AI37" i="40"/>
  <c r="AI14" i="40"/>
  <c r="AI10" i="40"/>
  <c r="BC52" i="40"/>
  <c r="BC25" i="40"/>
  <c r="BC9" i="40"/>
  <c r="BC20" i="40"/>
  <c r="CO43" i="40"/>
  <c r="CO37" i="40"/>
  <c r="CO17" i="40"/>
  <c r="CO15" i="40"/>
  <c r="AK40" i="40"/>
  <c r="AK39" i="40"/>
  <c r="CM54" i="24"/>
  <c r="S53" i="24"/>
  <c r="AG20" i="24"/>
  <c r="CI10" i="24"/>
  <c r="CW12" i="24"/>
  <c r="BS26" i="24"/>
  <c r="BU37" i="24"/>
  <c r="BU19" i="24"/>
  <c r="AI46" i="24"/>
  <c r="AI22" i="24"/>
  <c r="BG33" i="24"/>
  <c r="BG46" i="24"/>
  <c r="BY40" i="24"/>
  <c r="BY54" i="24"/>
  <c r="BY37" i="24"/>
  <c r="CU45" i="24"/>
  <c r="CU26" i="24"/>
  <c r="CU14" i="24"/>
  <c r="W9" i="24"/>
  <c r="AU15" i="24"/>
  <c r="BC26" i="24"/>
  <c r="CE36" i="24"/>
  <c r="CE30" i="24"/>
  <c r="CE10" i="24"/>
  <c r="S44" i="24"/>
  <c r="S43" i="24"/>
  <c r="S16" i="24"/>
  <c r="BI34" i="24"/>
  <c r="BI36" i="24"/>
  <c r="BI31" i="24"/>
  <c r="CW51" i="24"/>
  <c r="CW50" i="24"/>
  <c r="CW15" i="24"/>
  <c r="Q7" i="24"/>
  <c r="U13" i="24"/>
  <c r="CI21" i="24"/>
  <c r="AG48" i="24"/>
  <c r="AO43" i="24"/>
  <c r="AO48" i="24"/>
  <c r="AO27" i="24"/>
  <c r="AK33" i="24"/>
  <c r="AK17" i="24"/>
  <c r="AK30" i="24"/>
  <c r="CA38" i="24"/>
  <c r="CA30" i="24"/>
  <c r="CA8" i="24"/>
  <c r="O52" i="24"/>
  <c r="O24" i="24"/>
  <c r="O25" i="24"/>
  <c r="AM51" i="24"/>
  <c r="AM41" i="24"/>
  <c r="AM33" i="24"/>
  <c r="AM12" i="24"/>
  <c r="CC37" i="24"/>
  <c r="CC29" i="24"/>
  <c r="CC9" i="24"/>
  <c r="CY41" i="24"/>
  <c r="CY38" i="24"/>
  <c r="CY17" i="24"/>
  <c r="CY13" i="24"/>
  <c r="CS10" i="24"/>
  <c r="BM16" i="24"/>
  <c r="AQ25" i="24"/>
  <c r="O14" i="39"/>
  <c r="AI54" i="40"/>
  <c r="AI30" i="40"/>
  <c r="AI25" i="40"/>
  <c r="AI24" i="40"/>
  <c r="BC46" i="40"/>
  <c r="BC26" i="40"/>
  <c r="BC22" i="40"/>
  <c r="BC7" i="40"/>
  <c r="CO50" i="40"/>
  <c r="CO36" i="40"/>
  <c r="CO18" i="40"/>
  <c r="CO10" i="40"/>
  <c r="AK53" i="40"/>
  <c r="AK29" i="40"/>
  <c r="CM28" i="24"/>
  <c r="BQ22" i="24"/>
  <c r="AG11" i="24"/>
  <c r="DA13" i="24"/>
  <c r="BS46" i="24"/>
  <c r="BS21" i="24"/>
  <c r="BU24" i="24"/>
  <c r="BU47" i="24"/>
  <c r="AI34" i="24"/>
  <c r="AI21" i="24"/>
  <c r="BG45" i="24"/>
  <c r="BG35" i="24"/>
  <c r="BY34" i="24"/>
  <c r="BY29" i="24"/>
  <c r="BY7" i="24"/>
  <c r="CU44" i="24"/>
  <c r="CU43" i="24"/>
  <c r="CU32" i="24"/>
  <c r="CQ15" i="24"/>
  <c r="BW27" i="24"/>
  <c r="CE48" i="24"/>
  <c r="CE28" i="24"/>
  <c r="CE15" i="24"/>
  <c r="S41" i="24"/>
  <c r="S31" i="24"/>
  <c r="S23" i="24"/>
  <c r="BI52" i="24"/>
  <c r="BI29" i="24"/>
  <c r="BI17" i="24"/>
  <c r="CW45" i="24"/>
  <c r="CW53" i="24"/>
  <c r="CW7" i="24"/>
  <c r="AW7" i="24"/>
  <c r="BK13" i="24"/>
  <c r="BG22" i="24"/>
  <c r="AO44" i="24"/>
  <c r="AO35" i="24"/>
  <c r="AO47" i="24"/>
  <c r="AO17" i="24"/>
  <c r="AK21" i="24"/>
  <c r="AK16" i="24"/>
  <c r="AK15" i="24"/>
  <c r="CA33" i="24"/>
  <c r="CA32" i="24"/>
  <c r="CA41" i="24"/>
  <c r="O28" i="24"/>
  <c r="O23" i="24"/>
  <c r="O19" i="24"/>
  <c r="AM48" i="24"/>
  <c r="AM44" i="24"/>
  <c r="AM29" i="24"/>
  <c r="CC28" i="24"/>
  <c r="CC47" i="24"/>
  <c r="CC11" i="24"/>
  <c r="CY48" i="24"/>
  <c r="CY35" i="24"/>
  <c r="CY16" i="24"/>
  <c r="CY8" i="24"/>
  <c r="AS11" i="24"/>
  <c r="AI17" i="24"/>
  <c r="BK26" i="24"/>
  <c r="S7" i="39"/>
  <c r="AI48" i="40"/>
  <c r="AI31" i="40"/>
  <c r="AI15" i="40"/>
  <c r="AI9" i="40"/>
  <c r="BC40" i="40"/>
  <c r="BC27" i="40"/>
  <c r="BC10" i="40"/>
  <c r="BC6" i="40"/>
  <c r="CO44" i="40"/>
  <c r="CO25" i="40"/>
  <c r="CO19" i="40"/>
  <c r="CO9" i="40"/>
  <c r="AK47" i="40"/>
  <c r="AK37" i="40"/>
  <c r="CM26" i="24"/>
  <c r="BQ31" i="24"/>
  <c r="BE19" i="24"/>
  <c r="CQ14" i="24"/>
  <c r="BS44" i="24"/>
  <c r="BS43" i="24"/>
  <c r="BU36" i="24"/>
  <c r="BU25" i="24"/>
  <c r="AI44" i="24"/>
  <c r="AI10" i="24"/>
  <c r="BG50" i="24"/>
  <c r="BG7" i="24"/>
  <c r="BY53" i="24"/>
  <c r="BY21" i="24"/>
  <c r="BY27" i="24"/>
  <c r="CU42" i="24"/>
  <c r="CU55" i="24"/>
  <c r="CU11" i="24"/>
  <c r="CY9" i="24"/>
  <c r="BC16" i="24"/>
  <c r="CS30" i="24"/>
  <c r="CE35" i="24"/>
  <c r="CE27" i="24"/>
  <c r="CE26" i="24"/>
  <c r="S32" i="24"/>
  <c r="S54" i="24"/>
  <c r="S12" i="24"/>
  <c r="BI46" i="24"/>
  <c r="BI28" i="24"/>
  <c r="BI16" i="24"/>
  <c r="CW34" i="24"/>
  <c r="CW32" i="24"/>
  <c r="CW9" i="24"/>
  <c r="BA8" i="24"/>
  <c r="DG13" i="24"/>
  <c r="AS23" i="24"/>
  <c r="AO55" i="24"/>
  <c r="AO23" i="24"/>
  <c r="AO33" i="24"/>
  <c r="AK54" i="24"/>
  <c r="AK47" i="24"/>
  <c r="AK52" i="24"/>
  <c r="AK20" i="24"/>
  <c r="CA21" i="24"/>
  <c r="CA27" i="24"/>
  <c r="CA53" i="24"/>
  <c r="O16" i="24"/>
  <c r="O32" i="24"/>
  <c r="O18" i="24"/>
  <c r="AM38" i="24"/>
  <c r="AM26" i="24"/>
  <c r="AM9" i="24"/>
  <c r="CC16" i="24"/>
  <c r="CC26" i="24"/>
  <c r="CC46" i="24"/>
  <c r="CY39" i="24"/>
  <c r="CY24" i="24"/>
  <c r="CY47" i="24"/>
  <c r="S7" i="24"/>
  <c r="CI11" i="24"/>
  <c r="CS17" i="24"/>
  <c r="CW27" i="24"/>
  <c r="CS19" i="39"/>
  <c r="AQ6" i="39"/>
  <c r="AI42" i="40"/>
  <c r="AI32" i="40"/>
  <c r="AI35" i="40"/>
  <c r="BC53" i="40"/>
  <c r="BC28" i="40"/>
  <c r="BC33" i="40"/>
  <c r="CO51" i="40"/>
  <c r="CO41" i="40"/>
  <c r="CO20" i="40"/>
  <c r="AK54" i="40"/>
  <c r="AK30" i="40"/>
  <c r="AE46" i="24"/>
  <c r="BQ19" i="24"/>
  <c r="BE22" i="24"/>
  <c r="AY18" i="24"/>
  <c r="BS29" i="24"/>
  <c r="BS51" i="24"/>
  <c r="BU53" i="24"/>
  <c r="BU18" i="24"/>
  <c r="AI48" i="24"/>
  <c r="BG47" i="24"/>
  <c r="BG31" i="24"/>
  <c r="BG9" i="24"/>
  <c r="BY46" i="24"/>
  <c r="BY55" i="24"/>
  <c r="BY9" i="24"/>
  <c r="CU39" i="24"/>
  <c r="CU51" i="24"/>
  <c r="CU13" i="24"/>
  <c r="AU10" i="24"/>
  <c r="U17" i="24"/>
  <c r="U35" i="24"/>
  <c r="CE23" i="24"/>
  <c r="CE55" i="24"/>
  <c r="S48" i="24"/>
  <c r="S55" i="24"/>
  <c r="S38" i="24"/>
  <c r="BI37" i="24"/>
  <c r="BI49" i="24"/>
  <c r="BI13" i="24"/>
  <c r="CW44" i="24"/>
  <c r="CW48" i="24"/>
  <c r="CW35" i="24"/>
  <c r="CK8" i="24"/>
  <c r="CW14" i="24"/>
  <c r="AI24" i="24"/>
  <c r="AO54" i="24"/>
  <c r="AO49" i="24"/>
  <c r="AO29" i="24"/>
  <c r="AK42" i="24"/>
  <c r="AK43" i="24"/>
  <c r="AK29" i="24"/>
  <c r="CA54" i="24"/>
  <c r="CA48" i="24"/>
  <c r="CA46" i="24"/>
  <c r="CA36" i="24"/>
  <c r="O46" i="24"/>
  <c r="O47" i="24"/>
  <c r="O8" i="24"/>
  <c r="AM36" i="24"/>
  <c r="AM25" i="24"/>
  <c r="AM32" i="24"/>
  <c r="CC48" i="24"/>
  <c r="CC19" i="24"/>
  <c r="CC22" i="24"/>
  <c r="CY45" i="24"/>
  <c r="CY23" i="24"/>
  <c r="CY44" i="24"/>
  <c r="AY7" i="24"/>
  <c r="AI12" i="24"/>
  <c r="BK18" i="24"/>
  <c r="AU29" i="24"/>
  <c r="AC12" i="39"/>
  <c r="AI51" i="40"/>
  <c r="AI49" i="40"/>
  <c r="AI33" i="40"/>
  <c r="AI16" i="40"/>
  <c r="AI7" i="40"/>
  <c r="BC47" i="40"/>
  <c r="BC29" i="40"/>
  <c r="BC23" i="40"/>
  <c r="BC8" i="40"/>
  <c r="CO45" i="40"/>
  <c r="CO26" i="40"/>
  <c r="CO21" i="40"/>
  <c r="CO7" i="40"/>
  <c r="AK48" i="40"/>
  <c r="AE35" i="24"/>
  <c r="BA46" i="24"/>
  <c r="BE11" i="24"/>
  <c r="O21" i="24"/>
  <c r="BS17" i="24"/>
  <c r="BS52" i="24"/>
  <c r="BU52" i="24"/>
  <c r="BU11" i="24"/>
  <c r="AI25" i="24"/>
  <c r="BG40" i="24"/>
  <c r="BG32" i="24"/>
  <c r="BG51" i="24"/>
  <c r="BY26" i="24"/>
  <c r="BY19" i="24"/>
  <c r="BY20" i="24"/>
  <c r="CU37" i="24"/>
  <c r="CU35" i="24"/>
  <c r="CU50" i="24"/>
  <c r="CK10" i="24"/>
  <c r="CI17" i="24"/>
  <c r="CE42" i="24"/>
  <c r="CE34" i="24"/>
  <c r="S51" i="24"/>
  <c r="S33" i="24"/>
  <c r="S40" i="24"/>
  <c r="S14" i="24"/>
  <c r="BI33" i="24"/>
  <c r="BI41" i="24"/>
  <c r="BI8" i="24"/>
  <c r="CW36" i="24"/>
  <c r="CW55" i="24"/>
  <c r="CW39" i="24"/>
  <c r="AE9" i="24"/>
  <c r="AY15" i="24"/>
  <c r="BI26" i="24"/>
  <c r="AO53" i="24"/>
  <c r="AO40" i="24"/>
  <c r="AO26" i="24"/>
  <c r="AK53" i="24"/>
  <c r="AK35" i="24"/>
  <c r="AK26" i="24"/>
  <c r="CA42" i="24"/>
  <c r="CA35" i="24"/>
  <c r="CA45" i="24"/>
  <c r="CA15" i="24"/>
  <c r="O40" i="24"/>
  <c r="O37" i="24"/>
  <c r="O17" i="24"/>
  <c r="AM47" i="24"/>
  <c r="AM50" i="24"/>
  <c r="AM11" i="24"/>
  <c r="CC35" i="24"/>
  <c r="CC18" i="24"/>
  <c r="CC17" i="24"/>
  <c r="CY34" i="24"/>
  <c r="CY36" i="24"/>
  <c r="CY29" i="24"/>
  <c r="CA7" i="24"/>
  <c r="BY12" i="24"/>
  <c r="AE19" i="24"/>
  <c r="AQ31" i="24"/>
  <c r="AI45" i="40"/>
  <c r="AI43" i="40"/>
  <c r="AI34" i="40"/>
  <c r="AI17" i="40"/>
  <c r="AI6" i="40"/>
  <c r="BC41" i="40"/>
  <c r="BC30" i="40"/>
  <c r="BC12" i="40"/>
  <c r="BC16" i="40"/>
  <c r="CO52" i="40"/>
  <c r="CO53" i="40"/>
  <c r="AE38" i="24"/>
  <c r="BA53" i="24"/>
  <c r="BW50" i="24"/>
  <c r="CC21" i="24"/>
  <c r="BS49" i="24"/>
  <c r="BS10" i="24"/>
  <c r="BU46" i="24"/>
  <c r="BU35" i="24"/>
  <c r="AI19" i="24"/>
  <c r="BG39" i="24"/>
  <c r="BG30" i="24"/>
  <c r="BG13" i="24"/>
  <c r="BY52" i="24"/>
  <c r="BY18" i="24"/>
  <c r="BY13" i="24"/>
  <c r="CU31" i="24"/>
  <c r="CU28" i="24"/>
  <c r="CU23" i="24"/>
  <c r="AK11" i="24"/>
  <c r="BA18" i="24"/>
  <c r="CU47" i="24"/>
  <c r="CE45" i="24"/>
  <c r="CE17" i="24"/>
  <c r="S39" i="24"/>
  <c r="S29" i="24"/>
  <c r="S11" i="24"/>
  <c r="AO9" i="24"/>
  <c r="BI21" i="24"/>
  <c r="BI19" i="24"/>
  <c r="BI27" i="24"/>
  <c r="CW26" i="24"/>
  <c r="CW20" i="24"/>
  <c r="CW28" i="24"/>
  <c r="BK9" i="24"/>
  <c r="CI27" i="24"/>
  <c r="AO37" i="24"/>
  <c r="AO52" i="24"/>
  <c r="AO28" i="24"/>
  <c r="AK46" i="24"/>
  <c r="AK49" i="24"/>
  <c r="AK40" i="24"/>
  <c r="CA40" i="24"/>
  <c r="CA49" i="24"/>
  <c r="CA28" i="24"/>
  <c r="O49" i="24"/>
  <c r="O35" i="24"/>
  <c r="O48" i="24"/>
  <c r="O15" i="24"/>
  <c r="AM28" i="24"/>
  <c r="AM46" i="24"/>
  <c r="AM31" i="24"/>
  <c r="CC42" i="24"/>
  <c r="CC33" i="24"/>
  <c r="CC8" i="24"/>
  <c r="CY50" i="24"/>
  <c r="CY31" i="24"/>
  <c r="CY52" i="24"/>
  <c r="Q8" i="24"/>
  <c r="Y13" i="24"/>
  <c r="CO19" i="24"/>
  <c r="W33" i="24"/>
  <c r="DK7" i="39"/>
  <c r="AI39" i="40"/>
  <c r="AI50" i="40"/>
  <c r="AI36" i="40"/>
  <c r="AI20" i="40"/>
  <c r="BC50" i="40"/>
  <c r="BC54" i="40"/>
  <c r="BC31" i="40"/>
  <c r="BC13" i="40"/>
  <c r="BC11" i="40"/>
  <c r="CO46" i="40"/>
  <c r="CO39" i="40"/>
  <c r="AK12" i="40"/>
  <c r="AK9" i="40"/>
  <c r="BW47" i="40"/>
  <c r="BW32" i="40"/>
  <c r="BW16" i="40"/>
  <c r="BW10" i="40"/>
  <c r="CQ45" i="40"/>
  <c r="CQ27" i="40"/>
  <c r="CQ14" i="40"/>
  <c r="CQ8" i="40"/>
  <c r="S43" i="40"/>
  <c r="S34" i="40"/>
  <c r="S19" i="40"/>
  <c r="S6" i="40"/>
  <c r="AM41" i="40"/>
  <c r="AM37" i="40"/>
  <c r="AM15" i="40"/>
  <c r="AM20" i="40"/>
  <c r="BY45" i="40"/>
  <c r="BY43" i="40"/>
  <c r="BY34" i="40"/>
  <c r="BY32" i="40"/>
  <c r="DK47" i="40"/>
  <c r="DK52" i="40"/>
  <c r="DK15" i="40"/>
  <c r="DK12" i="40"/>
  <c r="DK8" i="40"/>
  <c r="U40" i="40"/>
  <c r="U30" i="40"/>
  <c r="U28" i="40"/>
  <c r="U8" i="40"/>
  <c r="BG54" i="40"/>
  <c r="BG31" i="40"/>
  <c r="BG15" i="40"/>
  <c r="CA46" i="40"/>
  <c r="CA26" i="40"/>
  <c r="CA9" i="40"/>
  <c r="CA7" i="40"/>
  <c r="DM50" i="40"/>
  <c r="DM35" i="40"/>
  <c r="DM27" i="40"/>
  <c r="DM11" i="40"/>
  <c r="W49" i="40"/>
  <c r="W33" i="40"/>
  <c r="W29" i="40"/>
  <c r="BI46" i="40"/>
  <c r="BI28" i="40"/>
  <c r="BI25" i="40"/>
  <c r="BI36" i="40"/>
  <c r="BI8" i="40"/>
  <c r="CU47" i="40"/>
  <c r="CU32" i="40"/>
  <c r="CU34" i="40"/>
  <c r="CU10" i="40"/>
  <c r="DO51" i="40"/>
  <c r="DO26" i="40"/>
  <c r="DO22" i="40"/>
  <c r="DO9" i="40"/>
  <c r="AQ49" i="40"/>
  <c r="AQ33" i="40"/>
  <c r="AQ24" i="40"/>
  <c r="AQ6" i="40"/>
  <c r="BK47" i="40"/>
  <c r="BK29" i="40"/>
  <c r="BK27" i="40"/>
  <c r="BK10" i="40"/>
  <c r="CW51" i="40"/>
  <c r="CW25" i="40"/>
  <c r="CW33" i="40"/>
  <c r="CW17" i="40"/>
  <c r="AS54" i="40"/>
  <c r="AS32" i="40"/>
  <c r="AS30" i="40"/>
  <c r="AS21" i="40"/>
  <c r="AS23" i="40"/>
  <c r="CE48" i="40"/>
  <c r="CE32" i="40"/>
  <c r="CE14" i="40"/>
  <c r="CE18" i="40"/>
  <c r="CY40" i="40"/>
  <c r="CY27" i="40"/>
  <c r="CY10" i="40"/>
  <c r="CY6" i="40"/>
  <c r="AA51" i="40"/>
  <c r="AA41" i="40"/>
  <c r="AA22" i="40"/>
  <c r="AA7" i="40"/>
  <c r="AU43" i="40"/>
  <c r="AU38" i="40"/>
  <c r="AU24" i="40"/>
  <c r="AU13" i="40"/>
  <c r="CG40" i="40"/>
  <c r="CG28" i="40"/>
  <c r="CG12" i="40"/>
  <c r="CG24" i="40"/>
  <c r="AC50" i="40"/>
  <c r="AC36" i="40"/>
  <c r="AC30" i="40"/>
  <c r="AC12" i="40"/>
  <c r="AC15" i="40"/>
  <c r="BO51" i="40"/>
  <c r="BO36" i="40"/>
  <c r="CO24" i="40"/>
  <c r="AK26" i="40"/>
  <c r="AK11" i="40"/>
  <c r="BW41" i="40"/>
  <c r="BW33" i="40"/>
  <c r="BW31" i="40"/>
  <c r="CQ52" i="40"/>
  <c r="CQ30" i="40"/>
  <c r="CQ32" i="40"/>
  <c r="CQ23" i="40"/>
  <c r="S50" i="40"/>
  <c r="S35" i="40"/>
  <c r="S26" i="40"/>
  <c r="AM54" i="40"/>
  <c r="AM30" i="40"/>
  <c r="AM25" i="40"/>
  <c r="AM9" i="40"/>
  <c r="BY52" i="40"/>
  <c r="BY38" i="40"/>
  <c r="BY37" i="40"/>
  <c r="BY19" i="40"/>
  <c r="DK41" i="40"/>
  <c r="DK46" i="40"/>
  <c r="DK37" i="40"/>
  <c r="DK23" i="40"/>
  <c r="U54" i="40"/>
  <c r="U32" i="40"/>
  <c r="U38" i="40"/>
  <c r="U25" i="40"/>
  <c r="U11" i="40"/>
  <c r="BG48" i="40"/>
  <c r="BG32" i="40"/>
  <c r="BG16" i="40"/>
  <c r="BG18" i="40"/>
  <c r="CA40" i="40"/>
  <c r="CA27" i="40"/>
  <c r="CA24" i="40"/>
  <c r="CA6" i="40"/>
  <c r="DM44" i="40"/>
  <c r="DM41" i="40"/>
  <c r="DM18" i="40"/>
  <c r="DM10" i="40"/>
  <c r="W43" i="40"/>
  <c r="W34" i="40"/>
  <c r="W18" i="40"/>
  <c r="W28" i="40"/>
  <c r="BI40" i="40"/>
  <c r="BI29" i="40"/>
  <c r="BI51" i="40"/>
  <c r="BI21" i="40"/>
  <c r="CU49" i="40"/>
  <c r="CU41" i="40"/>
  <c r="CU33" i="40"/>
  <c r="CU17" i="40"/>
  <c r="CU13" i="40"/>
  <c r="DO45" i="40"/>
  <c r="DO27" i="40"/>
  <c r="DO24" i="40"/>
  <c r="DO7" i="40"/>
  <c r="AQ43" i="40"/>
  <c r="AQ38" i="40"/>
  <c r="AQ18" i="40"/>
  <c r="BK41" i="40"/>
  <c r="BK30" i="40"/>
  <c r="BK15" i="40"/>
  <c r="CW45" i="40"/>
  <c r="CW37" i="40"/>
  <c r="CW34" i="40"/>
  <c r="CW18" i="40"/>
  <c r="AS48" i="40"/>
  <c r="AS47" i="40"/>
  <c r="AS41" i="40"/>
  <c r="AS22" i="40"/>
  <c r="AS9" i="40"/>
  <c r="CE42" i="40"/>
  <c r="CE33" i="40"/>
  <c r="CE15" i="40"/>
  <c r="CE19" i="40"/>
  <c r="CY53" i="40"/>
  <c r="CY28" i="40"/>
  <c r="CY24" i="40"/>
  <c r="AA45" i="40"/>
  <c r="AA39" i="40"/>
  <c r="AA34" i="40"/>
  <c r="AA6" i="40"/>
  <c r="AU37" i="40"/>
  <c r="AU34" i="40"/>
  <c r="AU18" i="40"/>
  <c r="CG53" i="40"/>
  <c r="CG45" i="40"/>
  <c r="CG26" i="40"/>
  <c r="CG22" i="40"/>
  <c r="AC44" i="40"/>
  <c r="AC24" i="40"/>
  <c r="AC31" i="40"/>
  <c r="AC17" i="40"/>
  <c r="CO22" i="40"/>
  <c r="AK13" i="40"/>
  <c r="BW54" i="40"/>
  <c r="BW34" i="40"/>
  <c r="BW17" i="40"/>
  <c r="BW9" i="40"/>
  <c r="CQ46" i="40"/>
  <c r="CQ31" i="40"/>
  <c r="CQ15" i="40"/>
  <c r="CQ38" i="40"/>
  <c r="S44" i="40"/>
  <c r="S36" i="40"/>
  <c r="S20" i="40"/>
  <c r="S30" i="40"/>
  <c r="AM48" i="40"/>
  <c r="AM31" i="40"/>
  <c r="AM16" i="40"/>
  <c r="BY46" i="40"/>
  <c r="BY26" i="40"/>
  <c r="BY35" i="40"/>
  <c r="BY14" i="40"/>
  <c r="DK54" i="40"/>
  <c r="DK40" i="40"/>
  <c r="DK25" i="40"/>
  <c r="DK22" i="40"/>
  <c r="U48" i="40"/>
  <c r="U33" i="40"/>
  <c r="U24" i="40"/>
  <c r="U13" i="40"/>
  <c r="U9" i="40"/>
  <c r="BG42" i="40"/>
  <c r="BG37" i="40"/>
  <c r="BG17" i="40"/>
  <c r="BG19" i="40"/>
  <c r="CA53" i="40"/>
  <c r="CA28" i="40"/>
  <c r="CA22" i="40"/>
  <c r="DM51" i="40"/>
  <c r="DM36" i="40"/>
  <c r="DM19" i="40"/>
  <c r="DM9" i="40"/>
  <c r="W37" i="40"/>
  <c r="W35" i="40"/>
  <c r="W19" i="40"/>
  <c r="W10" i="40"/>
  <c r="BI53" i="40"/>
  <c r="BI45" i="40"/>
  <c r="BI23" i="40"/>
  <c r="BI22" i="40"/>
  <c r="CU43" i="40"/>
  <c r="CU54" i="40"/>
  <c r="CU19" i="40"/>
  <c r="CU18" i="40"/>
  <c r="CU9" i="40"/>
  <c r="DO52" i="40"/>
  <c r="DO30" i="40"/>
  <c r="DO23" i="40"/>
  <c r="DO6" i="40"/>
  <c r="AQ50" i="40"/>
  <c r="AQ34" i="40"/>
  <c r="AQ19" i="40"/>
  <c r="AQ8" i="40"/>
  <c r="BK54" i="40"/>
  <c r="BK31" i="40"/>
  <c r="BK28" i="40"/>
  <c r="BK9" i="40"/>
  <c r="CW52" i="40"/>
  <c r="CW26" i="40"/>
  <c r="CW40" i="40"/>
  <c r="CW19" i="40"/>
  <c r="AS42" i="40"/>
  <c r="AS33" i="40"/>
  <c r="AS39" i="40"/>
  <c r="AS13" i="40"/>
  <c r="CE51" i="40"/>
  <c r="CE49" i="40"/>
  <c r="CE34" i="40"/>
  <c r="CE16" i="40"/>
  <c r="CE7" i="40"/>
  <c r="CY47" i="40"/>
  <c r="CY29" i="40"/>
  <c r="CY12" i="40"/>
  <c r="CY8" i="40"/>
  <c r="AA52" i="40"/>
  <c r="AA28" i="40"/>
  <c r="AA23" i="40"/>
  <c r="AA12" i="40"/>
  <c r="AU50" i="40"/>
  <c r="AU40" i="40"/>
  <c r="AU32" i="40"/>
  <c r="AU7" i="40"/>
  <c r="CG47" i="40"/>
  <c r="CG29" i="40"/>
  <c r="CG23" i="40"/>
  <c r="CG36" i="40"/>
  <c r="AC51" i="40"/>
  <c r="AC41" i="40"/>
  <c r="AC33" i="40"/>
  <c r="AC38" i="40"/>
  <c r="BO53" i="40"/>
  <c r="BO52" i="40"/>
  <c r="BO28" i="40"/>
  <c r="BO20" i="40"/>
  <c r="BO8" i="40"/>
  <c r="CI43" i="40"/>
  <c r="CI34" i="40"/>
  <c r="CI19" i="40"/>
  <c r="CO6" i="40"/>
  <c r="AK14" i="40"/>
  <c r="BW49" i="40"/>
  <c r="BW48" i="40"/>
  <c r="BW30" i="40"/>
  <c r="BW27" i="40"/>
  <c r="CQ54" i="40"/>
  <c r="CQ53" i="40"/>
  <c r="CQ17" i="40"/>
  <c r="CQ16" i="40"/>
  <c r="CQ12" i="40"/>
  <c r="S51" i="40"/>
  <c r="S39" i="40"/>
  <c r="S21" i="40"/>
  <c r="S13" i="40"/>
  <c r="AM42" i="40"/>
  <c r="AM32" i="40"/>
  <c r="AM17" i="40"/>
  <c r="AM12" i="40"/>
  <c r="BY53" i="40"/>
  <c r="BY27" i="40"/>
  <c r="BY20" i="40"/>
  <c r="BY7" i="40"/>
  <c r="DK48" i="40"/>
  <c r="DK31" i="40"/>
  <c r="DK16" i="40"/>
  <c r="DK11" i="40"/>
  <c r="U42" i="40"/>
  <c r="U47" i="40"/>
  <c r="U16" i="40"/>
  <c r="U27" i="40"/>
  <c r="BG51" i="40"/>
  <c r="BG49" i="40"/>
  <c r="BG33" i="40"/>
  <c r="BG24" i="40"/>
  <c r="BG7" i="40"/>
  <c r="CA47" i="40"/>
  <c r="CA29" i="40"/>
  <c r="CA10" i="40"/>
  <c r="CA11" i="40"/>
  <c r="DM45" i="40"/>
  <c r="DM25" i="40"/>
  <c r="DM20" i="40"/>
  <c r="W50" i="40"/>
  <c r="W36" i="40"/>
  <c r="W20" i="40"/>
  <c r="W7" i="40"/>
  <c r="BI47" i="40"/>
  <c r="BI30" i="40"/>
  <c r="BI12" i="40"/>
  <c r="BI24" i="40"/>
  <c r="CU37" i="40"/>
  <c r="CU48" i="40"/>
  <c r="CU20" i="40"/>
  <c r="CU31" i="40"/>
  <c r="DO54" i="40"/>
  <c r="DO46" i="40"/>
  <c r="DO31" i="40"/>
  <c r="DO14" i="40"/>
  <c r="DO8" i="40"/>
  <c r="AQ44" i="40"/>
  <c r="AQ35" i="40"/>
  <c r="AQ30" i="40"/>
  <c r="AQ10" i="40"/>
  <c r="BK48" i="40"/>
  <c r="BK32" i="40"/>
  <c r="BK16" i="40"/>
  <c r="BK12" i="40"/>
  <c r="CW46" i="40"/>
  <c r="CW27" i="40"/>
  <c r="CW35" i="40"/>
  <c r="CW7" i="40"/>
  <c r="AS49" i="40"/>
  <c r="AS38" i="40"/>
  <c r="AS16" i="40"/>
  <c r="AS15" i="40"/>
  <c r="CE45" i="40"/>
  <c r="CE43" i="40"/>
  <c r="CE37" i="40"/>
  <c r="CE17" i="40"/>
  <c r="CE6" i="40"/>
  <c r="CY41" i="40"/>
  <c r="CY30" i="40"/>
  <c r="CY13" i="40"/>
  <c r="CY16" i="40"/>
  <c r="AA46" i="40"/>
  <c r="AA40" i="40"/>
  <c r="AA30" i="40"/>
  <c r="AA8" i="40"/>
  <c r="AU44" i="40"/>
  <c r="AU35" i="40"/>
  <c r="AU19" i="40"/>
  <c r="AU6" i="40"/>
  <c r="CG41" i="40"/>
  <c r="CG30" i="40"/>
  <c r="CG13" i="40"/>
  <c r="CG11" i="40"/>
  <c r="AC45" i="40"/>
  <c r="AC25" i="40"/>
  <c r="AC34" i="40"/>
  <c r="AC18" i="40"/>
  <c r="CO8" i="40"/>
  <c r="AK15" i="40"/>
  <c r="BW43" i="40"/>
  <c r="BW42" i="40"/>
  <c r="BW19" i="40"/>
  <c r="BW18" i="40"/>
  <c r="CQ48" i="40"/>
  <c r="CQ47" i="40"/>
  <c r="CQ18" i="40"/>
  <c r="CQ10" i="40"/>
  <c r="CQ11" i="40"/>
  <c r="S45" i="40"/>
  <c r="S37" i="40"/>
  <c r="S12" i="40"/>
  <c r="S8" i="40"/>
  <c r="AM49" i="40"/>
  <c r="AM33" i="40"/>
  <c r="AM24" i="40"/>
  <c r="AM11" i="40"/>
  <c r="BY47" i="40"/>
  <c r="BY28" i="40"/>
  <c r="BY21" i="40"/>
  <c r="BY6" i="40"/>
  <c r="DK42" i="40"/>
  <c r="DK32" i="40"/>
  <c r="DK17" i="40"/>
  <c r="DK10" i="40"/>
  <c r="U49" i="40"/>
  <c r="U34" i="40"/>
  <c r="U17" i="40"/>
  <c r="U23" i="40"/>
  <c r="BG45" i="40"/>
  <c r="BG43" i="40"/>
  <c r="BG34" i="40"/>
  <c r="BG20" i="40"/>
  <c r="BG6" i="40"/>
  <c r="CA41" i="40"/>
  <c r="CA30" i="40"/>
  <c r="CA12" i="40"/>
  <c r="CA8" i="40"/>
  <c r="DM52" i="40"/>
  <c r="DM53" i="40"/>
  <c r="DM21" i="40"/>
  <c r="DM14" i="40"/>
  <c r="W44" i="40"/>
  <c r="W39" i="40"/>
  <c r="W32" i="40"/>
  <c r="W6" i="40"/>
  <c r="BI41" i="40"/>
  <c r="BI31" i="40"/>
  <c r="BI13" i="40"/>
  <c r="BI10" i="40"/>
  <c r="CU50" i="40"/>
  <c r="CU42" i="40"/>
  <c r="CU21" i="40"/>
  <c r="CU7" i="40"/>
  <c r="DO48" i="40"/>
  <c r="DO53" i="40"/>
  <c r="DO25" i="40"/>
  <c r="DO40" i="40"/>
  <c r="DO13" i="40"/>
  <c r="AQ51" i="40"/>
  <c r="AQ36" i="40"/>
  <c r="AQ20" i="40"/>
  <c r="AQ22" i="40"/>
  <c r="BK42" i="40"/>
  <c r="BK37" i="40"/>
  <c r="BK17" i="40"/>
  <c r="BK11" i="40"/>
  <c r="CW53" i="40"/>
  <c r="CW28" i="40"/>
  <c r="CW20" i="40"/>
  <c r="CW6" i="40"/>
  <c r="AS43" i="40"/>
  <c r="AS34" i="40"/>
  <c r="AS31" i="40"/>
  <c r="AS12" i="40"/>
  <c r="CE39" i="40"/>
  <c r="CE50" i="40"/>
  <c r="CE36" i="40"/>
  <c r="CE20" i="40"/>
  <c r="CY50" i="40"/>
  <c r="CY54" i="40"/>
  <c r="CY31" i="40"/>
  <c r="CY23" i="40"/>
  <c r="CY17" i="40"/>
  <c r="AA53" i="40"/>
  <c r="AA29" i="40"/>
  <c r="AA25" i="40"/>
  <c r="AA13" i="40"/>
  <c r="AU51" i="40"/>
  <c r="AU36" i="40"/>
  <c r="AU20" i="40"/>
  <c r="AU8" i="40"/>
  <c r="CG54" i="40"/>
  <c r="CG31" i="40"/>
  <c r="CG37" i="40"/>
  <c r="CG10" i="40"/>
  <c r="AC52" i="40"/>
  <c r="AC39" i="40"/>
  <c r="AC35" i="40"/>
  <c r="AC19" i="40"/>
  <c r="BO41" i="40"/>
  <c r="BO40" i="40"/>
  <c r="BO15" i="40"/>
  <c r="BO23" i="40"/>
  <c r="CI52" i="40"/>
  <c r="CI44" i="40"/>
  <c r="CI37" i="40"/>
  <c r="CI24" i="40"/>
  <c r="AK42" i="40"/>
  <c r="AK16" i="40"/>
  <c r="BW37" i="40"/>
  <c r="BW35" i="40"/>
  <c r="BW20" i="40"/>
  <c r="BW14" i="40"/>
  <c r="CQ42" i="40"/>
  <c r="CQ41" i="40"/>
  <c r="CQ19" i="40"/>
  <c r="CQ13" i="40"/>
  <c r="S53" i="40"/>
  <c r="S52" i="40"/>
  <c r="S28" i="40"/>
  <c r="S25" i="40"/>
  <c r="S11" i="40"/>
  <c r="AM43" i="40"/>
  <c r="AM38" i="40"/>
  <c r="AM18" i="40"/>
  <c r="AM7" i="40"/>
  <c r="BY54" i="40"/>
  <c r="BY40" i="40"/>
  <c r="BY9" i="40"/>
  <c r="BY8" i="40"/>
  <c r="DK36" i="40"/>
  <c r="DK38" i="40"/>
  <c r="DK27" i="40"/>
  <c r="DK9" i="40"/>
  <c r="U43" i="40"/>
  <c r="U41" i="40"/>
  <c r="U18" i="40"/>
  <c r="U15" i="40"/>
  <c r="BG39" i="40"/>
  <c r="BG50" i="40"/>
  <c r="BG36" i="40"/>
  <c r="BG21" i="40"/>
  <c r="CA50" i="40"/>
  <c r="CA54" i="40"/>
  <c r="CA31" i="40"/>
  <c r="CA23" i="40"/>
  <c r="CA16" i="40"/>
  <c r="DM46" i="40"/>
  <c r="DM26" i="40"/>
  <c r="DM28" i="40"/>
  <c r="DM7" i="40"/>
  <c r="W51" i="40"/>
  <c r="W26" i="40"/>
  <c r="W21" i="40"/>
  <c r="W25" i="40"/>
  <c r="BI54" i="40"/>
  <c r="BI32" i="40"/>
  <c r="BI14" i="40"/>
  <c r="BI9" i="40"/>
  <c r="CU44" i="40"/>
  <c r="CU40" i="40"/>
  <c r="CU22" i="40"/>
  <c r="CU6" i="40"/>
  <c r="DO42" i="40"/>
  <c r="DO47" i="40"/>
  <c r="DO17" i="40"/>
  <c r="DO15" i="40"/>
  <c r="AQ45" i="40"/>
  <c r="AQ28" i="40"/>
  <c r="AQ27" i="40"/>
  <c r="AQ14" i="40"/>
  <c r="BK49" i="40"/>
  <c r="BK33" i="40"/>
  <c r="BK18" i="40"/>
  <c r="BK7" i="40"/>
  <c r="CW47" i="40"/>
  <c r="CW41" i="40"/>
  <c r="CW21" i="40"/>
  <c r="CW15" i="40"/>
  <c r="AS50" i="40"/>
  <c r="AS35" i="40"/>
  <c r="AS17" i="40"/>
  <c r="AS11" i="40"/>
  <c r="CE52" i="40"/>
  <c r="CE44" i="40"/>
  <c r="CE25" i="40"/>
  <c r="CE21" i="40"/>
  <c r="CY44" i="40"/>
  <c r="CY48" i="40"/>
  <c r="CY32" i="40"/>
  <c r="CY14" i="40"/>
  <c r="CY11" i="40"/>
  <c r="AA47" i="40"/>
  <c r="AA32" i="40"/>
  <c r="AA27" i="40"/>
  <c r="AA11" i="40"/>
  <c r="AU45" i="40"/>
  <c r="AU26" i="40"/>
  <c r="AU28" i="40"/>
  <c r="AU10" i="40"/>
  <c r="CG48" i="40"/>
  <c r="CG32" i="40"/>
  <c r="CG14" i="40"/>
  <c r="AC46" i="40"/>
  <c r="AK49" i="40"/>
  <c r="AK17" i="40"/>
  <c r="BW50" i="40"/>
  <c r="BW39" i="40"/>
  <c r="BW25" i="40"/>
  <c r="BW12" i="40"/>
  <c r="CQ49" i="40"/>
  <c r="CQ33" i="40"/>
  <c r="CQ39" i="40"/>
  <c r="CQ9" i="40"/>
  <c r="S47" i="40"/>
  <c r="S46" i="40"/>
  <c r="S29" i="40"/>
  <c r="S27" i="40"/>
  <c r="S9" i="40"/>
  <c r="AM50" i="40"/>
  <c r="AM34" i="40"/>
  <c r="AM19" i="40"/>
  <c r="AM6" i="40"/>
  <c r="BY48" i="40"/>
  <c r="BY29" i="40"/>
  <c r="BY22" i="40"/>
  <c r="BY13" i="40"/>
  <c r="DK49" i="40"/>
  <c r="DK33" i="40"/>
  <c r="DK18" i="40"/>
  <c r="DK30" i="40"/>
  <c r="U50" i="40"/>
  <c r="U35" i="40"/>
  <c r="U31" i="40"/>
  <c r="U14" i="40"/>
  <c r="BG52" i="40"/>
  <c r="BG44" i="40"/>
  <c r="BG11" i="40"/>
  <c r="BG22" i="40"/>
  <c r="CA44" i="40"/>
  <c r="CA48" i="40"/>
  <c r="CA32" i="40"/>
  <c r="CA13" i="40"/>
  <c r="CA17" i="40"/>
  <c r="DM40" i="40"/>
  <c r="DM37" i="40"/>
  <c r="DM22" i="40"/>
  <c r="DM6" i="40"/>
  <c r="W45" i="40"/>
  <c r="W27" i="40"/>
  <c r="W22" i="40"/>
  <c r="W12" i="40"/>
  <c r="BI48" i="40"/>
  <c r="BI37" i="40"/>
  <c r="BI27" i="40"/>
  <c r="CU38" i="40"/>
  <c r="CU35" i="40"/>
  <c r="CU11" i="40"/>
  <c r="CU15" i="40"/>
  <c r="DO36" i="40"/>
  <c r="DO41" i="40"/>
  <c r="DO29" i="40"/>
  <c r="DO16" i="40"/>
  <c r="AQ53" i="40"/>
  <c r="AQ52" i="40"/>
  <c r="AQ29" i="40"/>
  <c r="AQ21" i="40"/>
  <c r="AQ23" i="40"/>
  <c r="BK43" i="40"/>
  <c r="BK34" i="40"/>
  <c r="BK19" i="40"/>
  <c r="BK6" i="40"/>
  <c r="CW54" i="40"/>
  <c r="CW39" i="40"/>
  <c r="CW9" i="40"/>
  <c r="CW8" i="40"/>
  <c r="AS44" i="40"/>
  <c r="AS36" i="40"/>
  <c r="AS24" i="40"/>
  <c r="CE46" i="40"/>
  <c r="CE38" i="40"/>
  <c r="CE11" i="40"/>
  <c r="CE24" i="40"/>
  <c r="CY38" i="40"/>
  <c r="CY42" i="40"/>
  <c r="CY34" i="40"/>
  <c r="CY15" i="40"/>
  <c r="AA49" i="40"/>
  <c r="AA54" i="40"/>
  <c r="AA33" i="40"/>
  <c r="AA16" i="40"/>
  <c r="AA9" i="40"/>
  <c r="AU52" i="40"/>
  <c r="AU27" i="40"/>
  <c r="AU21" i="40"/>
  <c r="AU9" i="40"/>
  <c r="CG42" i="40"/>
  <c r="CG33" i="40"/>
  <c r="CG15" i="40"/>
  <c r="CG9" i="40"/>
  <c r="AC53" i="40"/>
  <c r="AK45" i="40"/>
  <c r="AK22" i="40"/>
  <c r="BW44" i="40"/>
  <c r="BW36" i="40"/>
  <c r="BW21" i="40"/>
  <c r="BW7" i="40"/>
  <c r="CQ43" i="40"/>
  <c r="CQ34" i="40"/>
  <c r="CQ20" i="40"/>
  <c r="S41" i="40"/>
  <c r="S40" i="40"/>
  <c r="S15" i="40"/>
  <c r="S22" i="40"/>
  <c r="AM52" i="40"/>
  <c r="AM44" i="40"/>
  <c r="AM35" i="40"/>
  <c r="AM28" i="40"/>
  <c r="AM8" i="40"/>
  <c r="BY42" i="40"/>
  <c r="BY30" i="40"/>
  <c r="BY11" i="40"/>
  <c r="DK43" i="40"/>
  <c r="DK39" i="40"/>
  <c r="DK19" i="40"/>
  <c r="DK14" i="40"/>
  <c r="U44" i="40"/>
  <c r="U36" i="40"/>
  <c r="U19" i="40"/>
  <c r="BG46" i="40"/>
  <c r="BG38" i="40"/>
  <c r="BG23" i="40"/>
  <c r="BG26" i="40"/>
  <c r="CA38" i="40"/>
  <c r="CA42" i="40"/>
  <c r="CA34" i="40"/>
  <c r="CA14" i="40"/>
  <c r="DM54" i="40"/>
  <c r="DM32" i="40"/>
  <c r="DM29" i="40"/>
  <c r="DM31" i="40"/>
  <c r="DM8" i="40"/>
  <c r="W52" i="40"/>
  <c r="W30" i="40"/>
  <c r="W23" i="40"/>
  <c r="W8" i="40"/>
  <c r="BI42" i="40"/>
  <c r="BI33" i="40"/>
  <c r="BI15" i="40"/>
  <c r="BI11" i="40"/>
  <c r="CU51" i="40"/>
  <c r="CU36" i="40"/>
  <c r="CU27" i="40"/>
  <c r="CU8" i="40"/>
  <c r="DO49" i="40"/>
  <c r="DO38" i="40"/>
  <c r="DO18" i="40"/>
  <c r="DO32" i="40"/>
  <c r="AQ47" i="40"/>
  <c r="AQ46" i="40"/>
  <c r="AQ37" i="40"/>
  <c r="AQ12" i="40"/>
  <c r="AQ9" i="40"/>
  <c r="BK50" i="40"/>
  <c r="BK35" i="40"/>
  <c r="BK25" i="40"/>
  <c r="BK21" i="40"/>
  <c r="CW48" i="40"/>
  <c r="CW29" i="40"/>
  <c r="CW22" i="40"/>
  <c r="AS51" i="40"/>
  <c r="AS25" i="40"/>
  <c r="AS18" i="40"/>
  <c r="AS7" i="40"/>
  <c r="CE40" i="40"/>
  <c r="CE27" i="40"/>
  <c r="CE12" i="40"/>
  <c r="CE22" i="40"/>
  <c r="CY51" i="40"/>
  <c r="CY49" i="40"/>
  <c r="CY35" i="40"/>
  <c r="CY18" i="40"/>
  <c r="AA43" i="40"/>
  <c r="AA48" i="40"/>
  <c r="AA19" i="40"/>
  <c r="AA17" i="40"/>
  <c r="AU46" i="40"/>
  <c r="AU30" i="40"/>
  <c r="AU22" i="40"/>
  <c r="AU15" i="40"/>
  <c r="CG49" i="40"/>
  <c r="CG34" i="40"/>
  <c r="CG16" i="40"/>
  <c r="CG19" i="40"/>
  <c r="AC47" i="40"/>
  <c r="AK31" i="40"/>
  <c r="AK23" i="40"/>
  <c r="BW38" i="40"/>
  <c r="BW24" i="40"/>
  <c r="BW26" i="40"/>
  <c r="BW6" i="40"/>
  <c r="CQ37" i="40"/>
  <c r="CQ40" i="40"/>
  <c r="CQ29" i="40"/>
  <c r="CQ28" i="40"/>
  <c r="S54" i="40"/>
  <c r="S38" i="40"/>
  <c r="S24" i="40"/>
  <c r="S23" i="40"/>
  <c r="AM46" i="40"/>
  <c r="AM51" i="40"/>
  <c r="AM36" i="40"/>
  <c r="AM27" i="40"/>
  <c r="AM10" i="40"/>
  <c r="BY39" i="40"/>
  <c r="BY41" i="40"/>
  <c r="BY12" i="40"/>
  <c r="BY15" i="40"/>
  <c r="DK50" i="40"/>
  <c r="DK34" i="40"/>
  <c r="DK26" i="40"/>
  <c r="DK7" i="40"/>
  <c r="U51" i="40"/>
  <c r="U39" i="40"/>
  <c r="U37" i="40"/>
  <c r="U10" i="40"/>
  <c r="BG40" i="40"/>
  <c r="BG27" i="40"/>
  <c r="BG12" i="40"/>
  <c r="BG8" i="40"/>
  <c r="CA51" i="40"/>
  <c r="CA49" i="40"/>
  <c r="CA35" i="40"/>
  <c r="CA15" i="40"/>
  <c r="DM48" i="40"/>
  <c r="DM38" i="40"/>
  <c r="DM47" i="40"/>
  <c r="DM13" i="40"/>
  <c r="DM24" i="40"/>
  <c r="W46" i="40"/>
  <c r="W38" i="40"/>
  <c r="W14" i="40"/>
  <c r="W13" i="40"/>
  <c r="BI49" i="40"/>
  <c r="BI39" i="40"/>
  <c r="BI16" i="40"/>
  <c r="BI19" i="40"/>
  <c r="CU45" i="40"/>
  <c r="CU24" i="40"/>
  <c r="CU25" i="40"/>
  <c r="CU23" i="40"/>
  <c r="DO43" i="40"/>
  <c r="DO33" i="40"/>
  <c r="DO19" i="40"/>
  <c r="AQ41" i="40"/>
  <c r="AQ40" i="40"/>
  <c r="AQ15" i="40"/>
  <c r="AQ26" i="40"/>
  <c r="BK52" i="40"/>
  <c r="BK44" i="40"/>
  <c r="BK36" i="40"/>
  <c r="BK38" i="40"/>
  <c r="BK20" i="40"/>
  <c r="CW42" i="40"/>
  <c r="CW38" i="40"/>
  <c r="CW11" i="40"/>
  <c r="CW16" i="40"/>
  <c r="AS45" i="40"/>
  <c r="AS26" i="40"/>
  <c r="AS19" i="40"/>
  <c r="AS6" i="40"/>
  <c r="CE53" i="40"/>
  <c r="CE28" i="40"/>
  <c r="CE26" i="40"/>
  <c r="CE8" i="40"/>
  <c r="CY45" i="40"/>
  <c r="CY43" i="40"/>
  <c r="CY36" i="40"/>
  <c r="CY33" i="40"/>
  <c r="AA37" i="40"/>
  <c r="AA42" i="40"/>
  <c r="AA20" i="40"/>
  <c r="AA18" i="40"/>
  <c r="AU54" i="40"/>
  <c r="AU53" i="40"/>
  <c r="AU39" i="40"/>
  <c r="AU23" i="40"/>
  <c r="AU12" i="40"/>
  <c r="CG43" i="40"/>
  <c r="AK32" i="40"/>
  <c r="AK19" i="40"/>
  <c r="BW51" i="40"/>
  <c r="BW28" i="40"/>
  <c r="BW22" i="40"/>
  <c r="BW8" i="40"/>
  <c r="CQ50" i="40"/>
  <c r="CQ35" i="40"/>
  <c r="CQ21" i="40"/>
  <c r="CQ25" i="40"/>
  <c r="S48" i="40"/>
  <c r="S31" i="40"/>
  <c r="S16" i="40"/>
  <c r="S14" i="40"/>
  <c r="AM40" i="40"/>
  <c r="AM45" i="40"/>
  <c r="AM26" i="40"/>
  <c r="AM22" i="40"/>
  <c r="BY50" i="40"/>
  <c r="BY36" i="40"/>
  <c r="BY31" i="40"/>
  <c r="BY23" i="40"/>
  <c r="BY10" i="40"/>
  <c r="DK44" i="40"/>
  <c r="DK35" i="40"/>
  <c r="DK20" i="40"/>
  <c r="DK6" i="40"/>
  <c r="U45" i="40"/>
  <c r="U26" i="40"/>
  <c r="U20" i="40"/>
  <c r="U7" i="40"/>
  <c r="BG53" i="40"/>
  <c r="BG28" i="40"/>
  <c r="BG13" i="40"/>
  <c r="BG10" i="40"/>
  <c r="CA45" i="40"/>
  <c r="CA43" i="40"/>
  <c r="CA36" i="40"/>
  <c r="CA18" i="40"/>
  <c r="DM42" i="40"/>
  <c r="DM33" i="40"/>
  <c r="DM30" i="40"/>
  <c r="DM23" i="40"/>
  <c r="W54" i="40"/>
  <c r="W53" i="40"/>
  <c r="W31" i="40"/>
  <c r="W24" i="40"/>
  <c r="W11" i="40"/>
  <c r="BI43" i="40"/>
  <c r="BI34" i="40"/>
  <c r="BI17" i="40"/>
  <c r="BI7" i="40"/>
  <c r="CU52" i="40"/>
  <c r="CU28" i="40"/>
  <c r="CU30" i="40"/>
  <c r="CU12" i="40"/>
  <c r="DO37" i="40"/>
  <c r="DO39" i="40"/>
  <c r="DO20" i="40"/>
  <c r="DO12" i="40"/>
  <c r="AQ54" i="40"/>
  <c r="AQ39" i="40"/>
  <c r="AQ25" i="40"/>
  <c r="AQ11" i="40"/>
  <c r="BK46" i="40"/>
  <c r="BK51" i="40"/>
  <c r="BK26" i="40"/>
  <c r="BK22" i="40"/>
  <c r="BK8" i="40"/>
  <c r="CW36" i="40"/>
  <c r="CW30" i="40"/>
  <c r="CW12" i="40"/>
  <c r="CW14" i="40"/>
  <c r="AS52" i="40"/>
  <c r="AS53" i="40"/>
  <c r="AS20" i="40"/>
  <c r="AS8" i="40"/>
  <c r="CE47" i="40"/>
  <c r="CE29" i="40"/>
  <c r="CE23" i="40"/>
  <c r="CE10" i="40"/>
  <c r="CY39" i="40"/>
  <c r="CY37" i="40"/>
  <c r="CY21" i="40"/>
  <c r="CY19" i="40"/>
  <c r="AA50" i="40"/>
  <c r="AA35" i="40"/>
  <c r="AA31" i="40"/>
  <c r="AA15" i="40"/>
  <c r="AK33" i="40"/>
  <c r="AK10" i="40"/>
  <c r="BW45" i="40"/>
  <c r="BW40" i="40"/>
  <c r="BW11" i="40"/>
  <c r="BW13" i="40"/>
  <c r="CQ44" i="40"/>
  <c r="CQ36" i="40"/>
  <c r="CQ24" i="40"/>
  <c r="CQ7" i="40"/>
  <c r="S42" i="40"/>
  <c r="S32" i="40"/>
  <c r="S17" i="40"/>
  <c r="S10" i="40"/>
  <c r="AM53" i="40"/>
  <c r="AM39" i="40"/>
  <c r="AM13" i="40"/>
  <c r="AM23" i="40"/>
  <c r="BY44" i="40"/>
  <c r="BY24" i="40"/>
  <c r="BY33" i="40"/>
  <c r="BY17" i="40"/>
  <c r="BY16" i="40"/>
  <c r="DK51" i="40"/>
  <c r="DK28" i="40"/>
  <c r="DK21" i="40"/>
  <c r="U52" i="40"/>
  <c r="U29" i="40"/>
  <c r="U21" i="40"/>
  <c r="U6" i="40"/>
  <c r="BG47" i="40"/>
  <c r="BG29" i="40"/>
  <c r="BG14" i="40"/>
  <c r="BG25" i="40"/>
  <c r="CA39" i="40"/>
  <c r="CA37" i="40"/>
  <c r="CA33" i="40"/>
  <c r="CA19" i="40"/>
  <c r="DM49" i="40"/>
  <c r="DM39" i="40"/>
  <c r="DM16" i="40"/>
  <c r="DM15" i="40"/>
  <c r="W48" i="40"/>
  <c r="W47" i="40"/>
  <c r="W40" i="40"/>
  <c r="W16" i="40"/>
  <c r="W9" i="40"/>
  <c r="BI50" i="40"/>
  <c r="BI35" i="40"/>
  <c r="BI18" i="40"/>
  <c r="BI6" i="40"/>
  <c r="CU46" i="40"/>
  <c r="CU39" i="40"/>
  <c r="CU26" i="40"/>
  <c r="DO50" i="40"/>
  <c r="DO34" i="40"/>
  <c r="DO21" i="40"/>
  <c r="DO11" i="40"/>
  <c r="AQ48" i="40"/>
  <c r="AQ31" i="40"/>
  <c r="AQ16" i="40"/>
  <c r="AQ13" i="40"/>
  <c r="BK40" i="40"/>
  <c r="BK45" i="40"/>
  <c r="BK13" i="40"/>
  <c r="BK23" i="40"/>
  <c r="CW50" i="40"/>
  <c r="CW24" i="40"/>
  <c r="CW31" i="40"/>
  <c r="CW23" i="40"/>
  <c r="CW10" i="40"/>
  <c r="AS46" i="40"/>
  <c r="AS29" i="40"/>
  <c r="AS28" i="40"/>
  <c r="AS10" i="40"/>
  <c r="CE41" i="40"/>
  <c r="CE30" i="40"/>
  <c r="CE13" i="40"/>
  <c r="CE9" i="40"/>
  <c r="CY52" i="40"/>
  <c r="CY25" i="40"/>
  <c r="CY9" i="40"/>
  <c r="CY20" i="40"/>
  <c r="AK51" i="40"/>
  <c r="AK20" i="40"/>
  <c r="BW52" i="40"/>
  <c r="BW29" i="40"/>
  <c r="BW23" i="40"/>
  <c r="BW15" i="40"/>
  <c r="CQ51" i="40"/>
  <c r="CQ26" i="40"/>
  <c r="CQ22" i="40"/>
  <c r="CQ6" i="40"/>
  <c r="S49" i="40"/>
  <c r="S33" i="40"/>
  <c r="S18" i="40"/>
  <c r="S7" i="40"/>
  <c r="AM47" i="40"/>
  <c r="AM29" i="40"/>
  <c r="AM14" i="40"/>
  <c r="AM21" i="40"/>
  <c r="BY51" i="40"/>
  <c r="BY25" i="40"/>
  <c r="BY49" i="40"/>
  <c r="BY18" i="40"/>
  <c r="DK53" i="40"/>
  <c r="DK45" i="40"/>
  <c r="DK29" i="40"/>
  <c r="DK24" i="40"/>
  <c r="DK13" i="40"/>
  <c r="U46" i="40"/>
  <c r="U53" i="40"/>
  <c r="U22" i="40"/>
  <c r="U12" i="40"/>
  <c r="BG41" i="40"/>
  <c r="BG30" i="40"/>
  <c r="BG35" i="40"/>
  <c r="BG9" i="40"/>
  <c r="CA52" i="40"/>
  <c r="CA25" i="40"/>
  <c r="CA21" i="40"/>
  <c r="CA20" i="40"/>
  <c r="DM43" i="40"/>
  <c r="DM34" i="40"/>
  <c r="DM17" i="40"/>
  <c r="DM12" i="40"/>
  <c r="W42" i="40"/>
  <c r="W41" i="40"/>
  <c r="W17" i="40"/>
  <c r="W15" i="40"/>
  <c r="BI52" i="40"/>
  <c r="BI44" i="40"/>
  <c r="BI38" i="40"/>
  <c r="BI26" i="40"/>
  <c r="BI20" i="40"/>
  <c r="CU53" i="40"/>
  <c r="CU29" i="40"/>
  <c r="CU16" i="40"/>
  <c r="CU14" i="40"/>
  <c r="DO44" i="40"/>
  <c r="DO35" i="40"/>
  <c r="DO28" i="40"/>
  <c r="DO10" i="40"/>
  <c r="AQ42" i="40"/>
  <c r="AQ32" i="40"/>
  <c r="AQ17" i="40"/>
  <c r="AQ7" i="40"/>
  <c r="BK53" i="40"/>
  <c r="BK39" i="40"/>
  <c r="BK14" i="40"/>
  <c r="BK24" i="40"/>
  <c r="CW44" i="40"/>
  <c r="CW43" i="40"/>
  <c r="CW49" i="40"/>
  <c r="CW32" i="40"/>
  <c r="CW13" i="40"/>
  <c r="AS40" i="40"/>
  <c r="AS37" i="40"/>
  <c r="AS27" i="40"/>
  <c r="AS14" i="40"/>
  <c r="CE54" i="40"/>
  <c r="CE31" i="40"/>
  <c r="CE35" i="40"/>
  <c r="CY46" i="40"/>
  <c r="CY26" i="40"/>
  <c r="CY22" i="40"/>
  <c r="CY7" i="40"/>
  <c r="AU49" i="40"/>
  <c r="CG46" i="40"/>
  <c r="CG20" i="40"/>
  <c r="AC40" i="40"/>
  <c r="AC7" i="40"/>
  <c r="BO50" i="40"/>
  <c r="BO29" i="40"/>
  <c r="BO9" i="40"/>
  <c r="CI47" i="40"/>
  <c r="CI30" i="40"/>
  <c r="CI17" i="40"/>
  <c r="CI20" i="40"/>
  <c r="AE40" i="40"/>
  <c r="AE28" i="40"/>
  <c r="AE10" i="40"/>
  <c r="AE7" i="40"/>
  <c r="BQ44" i="40"/>
  <c r="BQ39" i="40"/>
  <c r="BQ18" i="40"/>
  <c r="DC46" i="40"/>
  <c r="DC38" i="40"/>
  <c r="DC24" i="40"/>
  <c r="DC22" i="40"/>
  <c r="M40" i="40"/>
  <c r="M28" i="40"/>
  <c r="M27" i="40"/>
  <c r="M22" i="40"/>
  <c r="AY49" i="40"/>
  <c r="AY54" i="40"/>
  <c r="AY31" i="40"/>
  <c r="AY16" i="40"/>
  <c r="AY12" i="40"/>
  <c r="BS52" i="40"/>
  <c r="BS27" i="40"/>
  <c r="BS22" i="40"/>
  <c r="BS13" i="40"/>
  <c r="DE42" i="40"/>
  <c r="DE32" i="40"/>
  <c r="DE16" i="40"/>
  <c r="DE20" i="40"/>
  <c r="O54" i="40"/>
  <c r="O38" i="40"/>
  <c r="O14" i="40"/>
  <c r="O20" i="40"/>
  <c r="BA52" i="40"/>
  <c r="BA27" i="40"/>
  <c r="BA35" i="40"/>
  <c r="BA19" i="40"/>
  <c r="CM41" i="40"/>
  <c r="CM40" i="40"/>
  <c r="CM15" i="40"/>
  <c r="CM26" i="40"/>
  <c r="DG52" i="40"/>
  <c r="DG44" i="40"/>
  <c r="DG36" i="40"/>
  <c r="DG19" i="40"/>
  <c r="DG6" i="40"/>
  <c r="Q51" i="40"/>
  <c r="Q46" i="40"/>
  <c r="Q26" i="40"/>
  <c r="Y52" i="40"/>
  <c r="Y28" i="40"/>
  <c r="Y26" i="40"/>
  <c r="AG39" i="40"/>
  <c r="AG27" i="40"/>
  <c r="AG44" i="40"/>
  <c r="AG19" i="40"/>
  <c r="AO44" i="40"/>
  <c r="AO34" i="40"/>
  <c r="AO19" i="40"/>
  <c r="AW45" i="40"/>
  <c r="AW36" i="40"/>
  <c r="AW20" i="40"/>
  <c r="BE45" i="40"/>
  <c r="BE27" i="40"/>
  <c r="BE40" i="40"/>
  <c r="BE25" i="40"/>
  <c r="BM43" i="40"/>
  <c r="BM34" i="40"/>
  <c r="BM18" i="40"/>
  <c r="BU51" i="40"/>
  <c r="BU39" i="40"/>
  <c r="BU30" i="40"/>
  <c r="CC51" i="40"/>
  <c r="CC43" i="40"/>
  <c r="CC35" i="40"/>
  <c r="CC16" i="40"/>
  <c r="CK49" i="40"/>
  <c r="CK33" i="40"/>
  <c r="CK17" i="40"/>
  <c r="CS44" i="40"/>
  <c r="CS23" i="40"/>
  <c r="CS20" i="40"/>
  <c r="CS17" i="40"/>
  <c r="DA49" i="40"/>
  <c r="DA44" i="40"/>
  <c r="DA25" i="40"/>
  <c r="DI42" i="40"/>
  <c r="DI38" i="40"/>
  <c r="DI15" i="40"/>
  <c r="CK12" i="40"/>
  <c r="CS14" i="40"/>
  <c r="BM22" i="40"/>
  <c r="CC9" i="40"/>
  <c r="BM12" i="40"/>
  <c r="Y6" i="40"/>
  <c r="CK10" i="40"/>
  <c r="AG6" i="40"/>
  <c r="AW13" i="40"/>
  <c r="AA54" i="39"/>
  <c r="AA53" i="39"/>
  <c r="AA19" i="39"/>
  <c r="AA9" i="39"/>
  <c r="AS51" i="39"/>
  <c r="AS53" i="39"/>
  <c r="AS10" i="39"/>
  <c r="AS7" i="39"/>
  <c r="BM43" i="39"/>
  <c r="BM29" i="39"/>
  <c r="BM19" i="39"/>
  <c r="BM11" i="39"/>
  <c r="CY52" i="39"/>
  <c r="CY35" i="39"/>
  <c r="CY12" i="39"/>
  <c r="CY6" i="39"/>
  <c r="AU42" i="39"/>
  <c r="AU31" i="39"/>
  <c r="AU20" i="39"/>
  <c r="AU17" i="39"/>
  <c r="BO41" i="39"/>
  <c r="BO51" i="39"/>
  <c r="BO38" i="39"/>
  <c r="BO14" i="39"/>
  <c r="CG54" i="39"/>
  <c r="CG28" i="39"/>
  <c r="CG35" i="39"/>
  <c r="CG11" i="39"/>
  <c r="DA46" i="39"/>
  <c r="DA36" i="39"/>
  <c r="DA50" i="39"/>
  <c r="DA22" i="39"/>
  <c r="AC44" i="39"/>
  <c r="AC43" i="39"/>
  <c r="AC23" i="39"/>
  <c r="AC22" i="39"/>
  <c r="AW43" i="39"/>
  <c r="AW31" i="39"/>
  <c r="AW21" i="39"/>
  <c r="AW19" i="39"/>
  <c r="CI43" i="39"/>
  <c r="CI31" i="39"/>
  <c r="CI20" i="39"/>
  <c r="CI7" i="39"/>
  <c r="DC41" i="39"/>
  <c r="AU47" i="40"/>
  <c r="CG50" i="40"/>
  <c r="CG7" i="40"/>
  <c r="AC29" i="40"/>
  <c r="AC6" i="40"/>
  <c r="BO44" i="40"/>
  <c r="BO27" i="40"/>
  <c r="BO14" i="40"/>
  <c r="CI41" i="40"/>
  <c r="CI31" i="40"/>
  <c r="CI18" i="40"/>
  <c r="CI7" i="40"/>
  <c r="AE53" i="40"/>
  <c r="AE29" i="40"/>
  <c r="AE23" i="40"/>
  <c r="AE6" i="40"/>
  <c r="BQ51" i="40"/>
  <c r="BQ36" i="40"/>
  <c r="BQ19" i="40"/>
  <c r="BQ12" i="40"/>
  <c r="DC40" i="40"/>
  <c r="DC37" i="40"/>
  <c r="DC12" i="40"/>
  <c r="DC8" i="40"/>
  <c r="M53" i="40"/>
  <c r="M29" i="40"/>
  <c r="M25" i="40"/>
  <c r="M36" i="40"/>
  <c r="AY43" i="40"/>
  <c r="AY48" i="40"/>
  <c r="AY19" i="40"/>
  <c r="AY25" i="40"/>
  <c r="AY13" i="40"/>
  <c r="BS46" i="40"/>
  <c r="BS30" i="40"/>
  <c r="BS29" i="40"/>
  <c r="BS23" i="40"/>
  <c r="DE49" i="40"/>
  <c r="DE33" i="40"/>
  <c r="DE27" i="40"/>
  <c r="DE10" i="40"/>
  <c r="O48" i="40"/>
  <c r="O31" i="40"/>
  <c r="O15" i="40"/>
  <c r="O12" i="40"/>
  <c r="BA46" i="40"/>
  <c r="BA28" i="40"/>
  <c r="BA20" i="40"/>
  <c r="BA7" i="40"/>
  <c r="CM54" i="40"/>
  <c r="CM31" i="40"/>
  <c r="CM16" i="40"/>
  <c r="CM14" i="40"/>
  <c r="DG46" i="40"/>
  <c r="DG51" i="40"/>
  <c r="DG26" i="40"/>
  <c r="DG28" i="40"/>
  <c r="DG8" i="40"/>
  <c r="Q45" i="40"/>
  <c r="Q40" i="40"/>
  <c r="Q20" i="40"/>
  <c r="Y46" i="40"/>
  <c r="Y48" i="40"/>
  <c r="Y22" i="40"/>
  <c r="AG52" i="40"/>
  <c r="AG28" i="40"/>
  <c r="AG36" i="40"/>
  <c r="AG20" i="40"/>
  <c r="AO51" i="40"/>
  <c r="AO35" i="40"/>
  <c r="AO46" i="40"/>
  <c r="AW52" i="40"/>
  <c r="AW27" i="40"/>
  <c r="AW33" i="40"/>
  <c r="BE39" i="40"/>
  <c r="BE28" i="40"/>
  <c r="BE38" i="40"/>
  <c r="BE19" i="40"/>
  <c r="BM50" i="40"/>
  <c r="BM35" i="40"/>
  <c r="BM19" i="40"/>
  <c r="BU45" i="40"/>
  <c r="BU36" i="40"/>
  <c r="BU19" i="40"/>
  <c r="CC45" i="40"/>
  <c r="CC26" i="40"/>
  <c r="CC37" i="40"/>
  <c r="CC19" i="40"/>
  <c r="CK43" i="40"/>
  <c r="CK34" i="40"/>
  <c r="CK18" i="40"/>
  <c r="CS51" i="40"/>
  <c r="CS36" i="40"/>
  <c r="CS29" i="40"/>
  <c r="DA51" i="40"/>
  <c r="DA43" i="40"/>
  <c r="DA33" i="40"/>
  <c r="DA15" i="40"/>
  <c r="DI49" i="40"/>
  <c r="DI33" i="40"/>
  <c r="DI29" i="40"/>
  <c r="BE18" i="40"/>
  <c r="BE17" i="40"/>
  <c r="Q6" i="40"/>
  <c r="Q10" i="40"/>
  <c r="DA12" i="40"/>
  <c r="AW6" i="40"/>
  <c r="BU11" i="40"/>
  <c r="AG8" i="40"/>
  <c r="BE6" i="40"/>
  <c r="CS13" i="40"/>
  <c r="AA48" i="39"/>
  <c r="AA36" i="39"/>
  <c r="AA20" i="39"/>
  <c r="AA12" i="39"/>
  <c r="AS45" i="39"/>
  <c r="AS32" i="39"/>
  <c r="AS23" i="39"/>
  <c r="AS6" i="39"/>
  <c r="BM50" i="39"/>
  <c r="BM30" i="39"/>
  <c r="BM20" i="39"/>
  <c r="BM7" i="39"/>
  <c r="CY46" i="39"/>
  <c r="CY38" i="39"/>
  <c r="CY24" i="39"/>
  <c r="AU49" i="39"/>
  <c r="AU52" i="39"/>
  <c r="AU21" i="39"/>
  <c r="BO54" i="39"/>
  <c r="BO39" i="39"/>
  <c r="BO36" i="39"/>
  <c r="BO12" i="39"/>
  <c r="CG48" i="39"/>
  <c r="CG29" i="39"/>
  <c r="CG15" i="39"/>
  <c r="CG8" i="39"/>
  <c r="DA53" i="39"/>
  <c r="DA25" i="39"/>
  <c r="DA32" i="39"/>
  <c r="DA23" i="39"/>
  <c r="AC51" i="39"/>
  <c r="AC33" i="39"/>
  <c r="AC24" i="39"/>
  <c r="AC18" i="39"/>
  <c r="AW50" i="39"/>
  <c r="AW32" i="39"/>
  <c r="AW22" i="39"/>
  <c r="AW15" i="39"/>
  <c r="CI51" i="39"/>
  <c r="CI44" i="39"/>
  <c r="CI21" i="39"/>
  <c r="AA44" i="40"/>
  <c r="AU41" i="40"/>
  <c r="CG44" i="40"/>
  <c r="CG6" i="40"/>
  <c r="AC37" i="40"/>
  <c r="AC8" i="40"/>
  <c r="BO45" i="40"/>
  <c r="BO16" i="40"/>
  <c r="BO11" i="40"/>
  <c r="CI54" i="40"/>
  <c r="CI32" i="40"/>
  <c r="CI27" i="40"/>
  <c r="CI6" i="40"/>
  <c r="AE47" i="40"/>
  <c r="AE37" i="40"/>
  <c r="AE12" i="40"/>
  <c r="BQ45" i="40"/>
  <c r="BQ38" i="40"/>
  <c r="BQ24" i="40"/>
  <c r="BQ11" i="40"/>
  <c r="DC53" i="40"/>
  <c r="DC27" i="40"/>
  <c r="DC35" i="40"/>
  <c r="DC18" i="40"/>
  <c r="M47" i="40"/>
  <c r="M30" i="40"/>
  <c r="M13" i="40"/>
  <c r="M23" i="40"/>
  <c r="AY37" i="40"/>
  <c r="AY42" i="40"/>
  <c r="AY20" i="40"/>
  <c r="AY17" i="40"/>
  <c r="BS54" i="40"/>
  <c r="BS53" i="40"/>
  <c r="BS31" i="40"/>
  <c r="BS14" i="40"/>
  <c r="BS10" i="40"/>
  <c r="DE43" i="40"/>
  <c r="DE34" i="40"/>
  <c r="DE17" i="40"/>
  <c r="DE9" i="40"/>
  <c r="O42" i="40"/>
  <c r="O32" i="40"/>
  <c r="O24" i="40"/>
  <c r="O10" i="40"/>
  <c r="BA53" i="40"/>
  <c r="BA29" i="40"/>
  <c r="BA32" i="40"/>
  <c r="BA6" i="40"/>
  <c r="CM48" i="40"/>
  <c r="CM32" i="40"/>
  <c r="CM17" i="40"/>
  <c r="CM13" i="40"/>
  <c r="DG40" i="40"/>
  <c r="DG45" i="40"/>
  <c r="DG37" i="40"/>
  <c r="DG22" i="40"/>
  <c r="Q53" i="40"/>
  <c r="Q39" i="40"/>
  <c r="Q27" i="40"/>
  <c r="Q23" i="40"/>
  <c r="Y53" i="40"/>
  <c r="Y40" i="40"/>
  <c r="Y33" i="40"/>
  <c r="AG46" i="40"/>
  <c r="AG29" i="40"/>
  <c r="AG22" i="40"/>
  <c r="AG21" i="40"/>
  <c r="AO45" i="40"/>
  <c r="AO36" i="40"/>
  <c r="AO28" i="40"/>
  <c r="AW46" i="40"/>
  <c r="AW48" i="40"/>
  <c r="AW21" i="40"/>
  <c r="BE52" i="40"/>
  <c r="BE29" i="40"/>
  <c r="BE36" i="40"/>
  <c r="BE24" i="40"/>
  <c r="BM44" i="40"/>
  <c r="BM36" i="40"/>
  <c r="BM26" i="40"/>
  <c r="BU52" i="40"/>
  <c r="BU38" i="40"/>
  <c r="BU24" i="40"/>
  <c r="CC39" i="40"/>
  <c r="CC38" i="40"/>
  <c r="CC36" i="40"/>
  <c r="CC20" i="40"/>
  <c r="CK50" i="40"/>
  <c r="CK35" i="40"/>
  <c r="CK29" i="40"/>
  <c r="CS45" i="40"/>
  <c r="CS37" i="40"/>
  <c r="CS21" i="40"/>
  <c r="DA45" i="40"/>
  <c r="DA26" i="40"/>
  <c r="DA35" i="40"/>
  <c r="DA16" i="40"/>
  <c r="DI43" i="40"/>
  <c r="DI34" i="40"/>
  <c r="DI25" i="40"/>
  <c r="AO21" i="40"/>
  <c r="Q8" i="40"/>
  <c r="AO6" i="40"/>
  <c r="BU10" i="40"/>
  <c r="Y13" i="40"/>
  <c r="BU6" i="40"/>
  <c r="AG12" i="40"/>
  <c r="BE8" i="40"/>
  <c r="CC6" i="40"/>
  <c r="AG17" i="40"/>
  <c r="AA42" i="39"/>
  <c r="AA41" i="39"/>
  <c r="AA27" i="39"/>
  <c r="AA10" i="39"/>
  <c r="AS52" i="39"/>
  <c r="AS33" i="39"/>
  <c r="AS24" i="39"/>
  <c r="AS13" i="39"/>
  <c r="BM44" i="39"/>
  <c r="BM31" i="39"/>
  <c r="BM25" i="39"/>
  <c r="BM6" i="39"/>
  <c r="CY40" i="39"/>
  <c r="CY36" i="39"/>
  <c r="CY14" i="39"/>
  <c r="CY8" i="39"/>
  <c r="AU43" i="39"/>
  <c r="AU32" i="39"/>
  <c r="AU22" i="39"/>
  <c r="AU15" i="39"/>
  <c r="BO48" i="39"/>
  <c r="BO28" i="39"/>
  <c r="BO26" i="39"/>
  <c r="BO10" i="39"/>
  <c r="CG42" i="39"/>
  <c r="CG41" i="39"/>
  <c r="CG16" i="39"/>
  <c r="CG9" i="39"/>
  <c r="DA47" i="39"/>
  <c r="DA26" i="39"/>
  <c r="DA13" i="39"/>
  <c r="DA21" i="39"/>
  <c r="AC45" i="39"/>
  <c r="AC38" i="39"/>
  <c r="AC14" i="39"/>
  <c r="AC11" i="39"/>
  <c r="AW44" i="39"/>
  <c r="AW42" i="39"/>
  <c r="AW23" i="39"/>
  <c r="AW11" i="39"/>
  <c r="CI52" i="39"/>
  <c r="CI45" i="39"/>
  <c r="CI32" i="39"/>
  <c r="CI22" i="39"/>
  <c r="CI11" i="39"/>
  <c r="DC48" i="39"/>
  <c r="DC30" i="39"/>
  <c r="DC17" i="39"/>
  <c r="DC12" i="39"/>
  <c r="M36" i="39"/>
  <c r="M32" i="39"/>
  <c r="M19" i="39"/>
  <c r="M14" i="39"/>
  <c r="AG48" i="39"/>
  <c r="AG27" i="39"/>
  <c r="AG25" i="39"/>
  <c r="AG6" i="39"/>
  <c r="AA38" i="40"/>
  <c r="AU33" i="40"/>
  <c r="CG38" i="40"/>
  <c r="CG8" i="40"/>
  <c r="AC20" i="40"/>
  <c r="AC13" i="40"/>
  <c r="BO46" i="40"/>
  <c r="BO30" i="40"/>
  <c r="BO7" i="40"/>
  <c r="CI48" i="40"/>
  <c r="CI33" i="40"/>
  <c r="CI22" i="40"/>
  <c r="CI8" i="40"/>
  <c r="AE41" i="40"/>
  <c r="AE30" i="40"/>
  <c r="AE33" i="40"/>
  <c r="AE8" i="40"/>
  <c r="BQ52" i="40"/>
  <c r="BQ25" i="40"/>
  <c r="BQ20" i="40"/>
  <c r="BQ7" i="40"/>
  <c r="DC47" i="40"/>
  <c r="DC28" i="40"/>
  <c r="DC13" i="40"/>
  <c r="DC19" i="40"/>
  <c r="M54" i="40"/>
  <c r="M38" i="40"/>
  <c r="M14" i="40"/>
  <c r="M9" i="40"/>
  <c r="AY50" i="40"/>
  <c r="AY40" i="40"/>
  <c r="AY34" i="40"/>
  <c r="AY18" i="40"/>
  <c r="BS48" i="40"/>
  <c r="BS47" i="40"/>
  <c r="BS32" i="40"/>
  <c r="BS40" i="40"/>
  <c r="BS9" i="40"/>
  <c r="DE50" i="40"/>
  <c r="DE35" i="40"/>
  <c r="DE18" i="40"/>
  <c r="DE7" i="40"/>
  <c r="O49" i="40"/>
  <c r="O33" i="40"/>
  <c r="O16" i="40"/>
  <c r="O7" i="40"/>
  <c r="BA47" i="40"/>
  <c r="BA30" i="40"/>
  <c r="BA21" i="40"/>
  <c r="BA8" i="40"/>
  <c r="CM42" i="40"/>
  <c r="CM33" i="40"/>
  <c r="CM18" i="40"/>
  <c r="CM10" i="40"/>
  <c r="DG53" i="40"/>
  <c r="DG39" i="40"/>
  <c r="DG13" i="40"/>
  <c r="DG10" i="40"/>
  <c r="Q47" i="40"/>
  <c r="Q30" i="40"/>
  <c r="Q37" i="40"/>
  <c r="Q11" i="40"/>
  <c r="Y47" i="40"/>
  <c r="Y37" i="40"/>
  <c r="Y23" i="40"/>
  <c r="AG53" i="40"/>
  <c r="AG40" i="40"/>
  <c r="AG10" i="40"/>
  <c r="AO53" i="40"/>
  <c r="AO39" i="40"/>
  <c r="AO27" i="40"/>
  <c r="AO20" i="40"/>
  <c r="AW53" i="40"/>
  <c r="AW28" i="40"/>
  <c r="AW30" i="40"/>
  <c r="BE46" i="40"/>
  <c r="BE30" i="40"/>
  <c r="BE22" i="40"/>
  <c r="BE20" i="40"/>
  <c r="BM51" i="40"/>
  <c r="BM46" i="40"/>
  <c r="BM25" i="40"/>
  <c r="BU46" i="40"/>
  <c r="BU48" i="40"/>
  <c r="BU20" i="40"/>
  <c r="CC52" i="40"/>
  <c r="CC27" i="40"/>
  <c r="CC24" i="40"/>
  <c r="CC44" i="40"/>
  <c r="CK44" i="40"/>
  <c r="CK46" i="40"/>
  <c r="CK19" i="40"/>
  <c r="CS52" i="40"/>
  <c r="CS48" i="40"/>
  <c r="CS42" i="40"/>
  <c r="DA39" i="40"/>
  <c r="DA37" i="40"/>
  <c r="DA40" i="40"/>
  <c r="DA34" i="40"/>
  <c r="DI50" i="40"/>
  <c r="DI46" i="40"/>
  <c r="DI16" i="40"/>
  <c r="AO22" i="40"/>
  <c r="AO8" i="40"/>
  <c r="BM6" i="40"/>
  <c r="CS11" i="40"/>
  <c r="DA18" i="40"/>
  <c r="BU13" i="40"/>
  <c r="CS6" i="40"/>
  <c r="BU12" i="40"/>
  <c r="CC8" i="40"/>
  <c r="DA6" i="40"/>
  <c r="BM29" i="40"/>
  <c r="AA39" i="39"/>
  <c r="AA37" i="39"/>
  <c r="AA21" i="39"/>
  <c r="AA15" i="39"/>
  <c r="AS46" i="39"/>
  <c r="AS34" i="39"/>
  <c r="AS26" i="39"/>
  <c r="AS9" i="39"/>
  <c r="BM51" i="39"/>
  <c r="BM32" i="39"/>
  <c r="BM21" i="39"/>
  <c r="BM8" i="39"/>
  <c r="CY53" i="39"/>
  <c r="CY25" i="39"/>
  <c r="CY32" i="39"/>
  <c r="CY11" i="39"/>
  <c r="AU50" i="39"/>
  <c r="AU33" i="39"/>
  <c r="AU23" i="39"/>
  <c r="AU7" i="39"/>
  <c r="BO42" i="39"/>
  <c r="BO37" i="39"/>
  <c r="BO18" i="39"/>
  <c r="BO16" i="39"/>
  <c r="CG49" i="39"/>
  <c r="CG37" i="39"/>
  <c r="CG17" i="39"/>
  <c r="CG13" i="39"/>
  <c r="DA54" i="39"/>
  <c r="DA40" i="39"/>
  <c r="DA24" i="39"/>
  <c r="DA7" i="39"/>
  <c r="AC52" i="39"/>
  <c r="AC34" i="39"/>
  <c r="AC15" i="39"/>
  <c r="AC7" i="39"/>
  <c r="AW51" i="39"/>
  <c r="AW33" i="39"/>
  <c r="AW24" i="39"/>
  <c r="AW7" i="39"/>
  <c r="CI46" i="39"/>
  <c r="CI39" i="39"/>
  <c r="CI33" i="39"/>
  <c r="CI23" i="39"/>
  <c r="CI8" i="39"/>
  <c r="AA36" i="40"/>
  <c r="AU31" i="40"/>
  <c r="CG35" i="40"/>
  <c r="AC54" i="40"/>
  <c r="AC21" i="40"/>
  <c r="BO31" i="40"/>
  <c r="BO17" i="40"/>
  <c r="BO6" i="40"/>
  <c r="CI42" i="40"/>
  <c r="CI35" i="40"/>
  <c r="CI10" i="40"/>
  <c r="AE50" i="40"/>
  <c r="AE54" i="40"/>
  <c r="AE31" i="40"/>
  <c r="AE13" i="40"/>
  <c r="AE11" i="40"/>
  <c r="BQ46" i="40"/>
  <c r="BQ26" i="40"/>
  <c r="BQ21" i="40"/>
  <c r="BQ6" i="40"/>
  <c r="DC41" i="40"/>
  <c r="DC29" i="40"/>
  <c r="DC23" i="40"/>
  <c r="M48" i="40"/>
  <c r="M31" i="40"/>
  <c r="M15" i="40"/>
  <c r="M19" i="40"/>
  <c r="AY44" i="40"/>
  <c r="AY35" i="40"/>
  <c r="AY21" i="40"/>
  <c r="AY7" i="40"/>
  <c r="BS42" i="40"/>
  <c r="BS41" i="40"/>
  <c r="BS28" i="40"/>
  <c r="BS16" i="40"/>
  <c r="DE52" i="40"/>
  <c r="DE44" i="40"/>
  <c r="DE25" i="40"/>
  <c r="DE51" i="40"/>
  <c r="DE6" i="40"/>
  <c r="O43" i="40"/>
  <c r="O34" i="40"/>
  <c r="O17" i="40"/>
  <c r="O6" i="40"/>
  <c r="BA54" i="40"/>
  <c r="BA39" i="40"/>
  <c r="BA9" i="40"/>
  <c r="BA10" i="40"/>
  <c r="CM49" i="40"/>
  <c r="CM34" i="40"/>
  <c r="CM19" i="40"/>
  <c r="CM9" i="40"/>
  <c r="DG47" i="40"/>
  <c r="DG29" i="40"/>
  <c r="DG23" i="40"/>
  <c r="DG24" i="40"/>
  <c r="Q41" i="40"/>
  <c r="Q38" i="40"/>
  <c r="Q14" i="40"/>
  <c r="Q28" i="40"/>
  <c r="Y41" i="40"/>
  <c r="Y38" i="40"/>
  <c r="Y30" i="40"/>
  <c r="AG47" i="40"/>
  <c r="AG37" i="40"/>
  <c r="AG23" i="40"/>
  <c r="AO47" i="40"/>
  <c r="AO37" i="40"/>
  <c r="AO26" i="40"/>
  <c r="AO23" i="40"/>
  <c r="AW47" i="40"/>
  <c r="AW39" i="40"/>
  <c r="AW22" i="40"/>
  <c r="BE53" i="40"/>
  <c r="BE50" i="40"/>
  <c r="BE10" i="40"/>
  <c r="BE21" i="40"/>
  <c r="BM45" i="40"/>
  <c r="BM38" i="40"/>
  <c r="BM24" i="40"/>
  <c r="BU53" i="40"/>
  <c r="BU27" i="40"/>
  <c r="BU25" i="40"/>
  <c r="CC46" i="40"/>
  <c r="CC28" i="40"/>
  <c r="CC22" i="40"/>
  <c r="CC34" i="40"/>
  <c r="CK51" i="40"/>
  <c r="CK37" i="40"/>
  <c r="CK20" i="40"/>
  <c r="CS46" i="40"/>
  <c r="CS27" i="40"/>
  <c r="CS24" i="40"/>
  <c r="DA52" i="40"/>
  <c r="DA27" i="40"/>
  <c r="DA36" i="40"/>
  <c r="DA19" i="40"/>
  <c r="DI44" i="40"/>
  <c r="DI35" i="40"/>
  <c r="DI17" i="40"/>
  <c r="CK24" i="40"/>
  <c r="BM8" i="40"/>
  <c r="CK6" i="40"/>
  <c r="Q12" i="40"/>
  <c r="CK21" i="40"/>
  <c r="DA17" i="40"/>
  <c r="Y7" i="40"/>
  <c r="AO13" i="40"/>
  <c r="DA8" i="40"/>
  <c r="AA49" i="39"/>
  <c r="AA31" i="39"/>
  <c r="AA28" i="39"/>
  <c r="AA14" i="39"/>
  <c r="AA16" i="39"/>
  <c r="AS40" i="39"/>
  <c r="AS39" i="39"/>
  <c r="AS25" i="39"/>
  <c r="AS16" i="39"/>
  <c r="BM45" i="39"/>
  <c r="BM33" i="39"/>
  <c r="BM22" i="39"/>
  <c r="BM15" i="39"/>
  <c r="CY47" i="39"/>
  <c r="CY26" i="39"/>
  <c r="CY15" i="39"/>
  <c r="CY9" i="39"/>
  <c r="AU44" i="39"/>
  <c r="AU34" i="39"/>
  <c r="AU11" i="39"/>
  <c r="AU6" i="39"/>
  <c r="BO49" i="39"/>
  <c r="BO29" i="39"/>
  <c r="BO19" i="39"/>
  <c r="BO8" i="39"/>
  <c r="CG43" i="39"/>
  <c r="CG30" i="39"/>
  <c r="CG18" i="39"/>
  <c r="DA48" i="39"/>
  <c r="DA27" i="39"/>
  <c r="DA14" i="39"/>
  <c r="DA6" i="39"/>
  <c r="AC46" i="39"/>
  <c r="AC49" i="39"/>
  <c r="AC25" i="39"/>
  <c r="AC6" i="39"/>
  <c r="AW45" i="39"/>
  <c r="AW34" i="39"/>
  <c r="AW12" i="39"/>
  <c r="AW6" i="39"/>
  <c r="CI40" i="39"/>
  <c r="CI38" i="39"/>
  <c r="CI34" i="39"/>
  <c r="CI24" i="39"/>
  <c r="DC51" i="39"/>
  <c r="DC50" i="39"/>
  <c r="DC37" i="39"/>
  <c r="DC19" i="39"/>
  <c r="AS14" i="39"/>
  <c r="M43" i="39"/>
  <c r="M33" i="39"/>
  <c r="M20" i="39"/>
  <c r="M13" i="39"/>
  <c r="AG43" i="39"/>
  <c r="AG28" i="39"/>
  <c r="AG18" i="39"/>
  <c r="AG9" i="39"/>
  <c r="AA24" i="40"/>
  <c r="AU25" i="40"/>
  <c r="CG51" i="40"/>
  <c r="AC48" i="40"/>
  <c r="AC9" i="40"/>
  <c r="AC14" i="40"/>
  <c r="BO32" i="40"/>
  <c r="BO18" i="40"/>
  <c r="CI49" i="40"/>
  <c r="CI36" i="40"/>
  <c r="CI28" i="40"/>
  <c r="AE44" i="40"/>
  <c r="AE48" i="40"/>
  <c r="AE32" i="40"/>
  <c r="AE14" i="40"/>
  <c r="AE16" i="40"/>
  <c r="BQ40" i="40"/>
  <c r="BQ29" i="40"/>
  <c r="BQ22" i="40"/>
  <c r="BQ8" i="40"/>
  <c r="DC54" i="40"/>
  <c r="DC30" i="40"/>
  <c r="DC14" i="40"/>
  <c r="DC10" i="40"/>
  <c r="M42" i="40"/>
  <c r="M45" i="40"/>
  <c r="M24" i="40"/>
  <c r="M20" i="40"/>
  <c r="AY38" i="40"/>
  <c r="AY36" i="40"/>
  <c r="AY30" i="40"/>
  <c r="AY6" i="40"/>
  <c r="BS49" i="40"/>
  <c r="BS33" i="40"/>
  <c r="BS17" i="40"/>
  <c r="DE46" i="40"/>
  <c r="DE38" i="40"/>
  <c r="DE37" i="40"/>
  <c r="DE36" i="40"/>
  <c r="DE8" i="40"/>
  <c r="O50" i="40"/>
  <c r="O35" i="40"/>
  <c r="O18" i="40"/>
  <c r="O11" i="40"/>
  <c r="BA48" i="40"/>
  <c r="BA31" i="40"/>
  <c r="BA22" i="40"/>
  <c r="CM43" i="40"/>
  <c r="CM35" i="40"/>
  <c r="CM20" i="40"/>
  <c r="CM22" i="40"/>
  <c r="DG41" i="40"/>
  <c r="DG30" i="40"/>
  <c r="DG14" i="40"/>
  <c r="Q54" i="40"/>
  <c r="Q31" i="40"/>
  <c r="Q15" i="40"/>
  <c r="Q25" i="40"/>
  <c r="Y34" i="40"/>
  <c r="Y31" i="40"/>
  <c r="Y25" i="40"/>
  <c r="AG41" i="40"/>
  <c r="AG30" i="40"/>
  <c r="AG11" i="40"/>
  <c r="AO41" i="40"/>
  <c r="AO30" i="40"/>
  <c r="AO14" i="40"/>
  <c r="AO11" i="40"/>
  <c r="AW41" i="40"/>
  <c r="AW37" i="40"/>
  <c r="AW29" i="40"/>
  <c r="BE47" i="40"/>
  <c r="BE31" i="40"/>
  <c r="BE34" i="40"/>
  <c r="BM53" i="40"/>
  <c r="BM39" i="40"/>
  <c r="BM40" i="40"/>
  <c r="BM20" i="40"/>
  <c r="BU47" i="40"/>
  <c r="BU28" i="40"/>
  <c r="BU21" i="40"/>
  <c r="CC53" i="40"/>
  <c r="CC29" i="40"/>
  <c r="CC10" i="40"/>
  <c r="CC21" i="40"/>
  <c r="CK45" i="40"/>
  <c r="CK36" i="40"/>
  <c r="CK11" i="40"/>
  <c r="CS53" i="40"/>
  <c r="CS28" i="40"/>
  <c r="CS22" i="40"/>
  <c r="DA46" i="40"/>
  <c r="DA28" i="40"/>
  <c r="DA22" i="40"/>
  <c r="DA20" i="40"/>
  <c r="DI51" i="40"/>
  <c r="DI36" i="40"/>
  <c r="DI18" i="40"/>
  <c r="CK8" i="40"/>
  <c r="DI6" i="40"/>
  <c r="BE12" i="40"/>
  <c r="CK22" i="40"/>
  <c r="Y8" i="40"/>
  <c r="AW7" i="40"/>
  <c r="CK13" i="40"/>
  <c r="AO12" i="40"/>
  <c r="AG7" i="40"/>
  <c r="AA43" i="39"/>
  <c r="AA47" i="39"/>
  <c r="AA26" i="39"/>
  <c r="AA30" i="39"/>
  <c r="AS54" i="39"/>
  <c r="AS47" i="39"/>
  <c r="AS38" i="39"/>
  <c r="AS27" i="39"/>
  <c r="BM53" i="39"/>
  <c r="BM39" i="39"/>
  <c r="BM34" i="39"/>
  <c r="BM23" i="39"/>
  <c r="BM9" i="39"/>
  <c r="CY41" i="39"/>
  <c r="CY27" i="39"/>
  <c r="CY16" i="39"/>
  <c r="CY19" i="39"/>
  <c r="AU51" i="39"/>
  <c r="AU39" i="39"/>
  <c r="AU24" i="39"/>
  <c r="AU16" i="39"/>
  <c r="BO43" i="39"/>
  <c r="BO30" i="39"/>
  <c r="BO20" i="39"/>
  <c r="BO17" i="39"/>
  <c r="CG50" i="39"/>
  <c r="CG39" i="39"/>
  <c r="CG19" i="39"/>
  <c r="CG12" i="39"/>
  <c r="DA49" i="39"/>
  <c r="DA44" i="39"/>
  <c r="DA15" i="39"/>
  <c r="DA8" i="39"/>
  <c r="AC53" i="39"/>
  <c r="AC35" i="39"/>
  <c r="AC16" i="39"/>
  <c r="AC19" i="39"/>
  <c r="AW52" i="39"/>
  <c r="AW54" i="39"/>
  <c r="AW29" i="39"/>
  <c r="AW16" i="39"/>
  <c r="CI53" i="39"/>
  <c r="CI25" i="39"/>
  <c r="CI35" i="39"/>
  <c r="CI9" i="39"/>
  <c r="DC45" i="39"/>
  <c r="AA21" i="40"/>
  <c r="AU17" i="40"/>
  <c r="CG25" i="40"/>
  <c r="AC42" i="40"/>
  <c r="AC22" i="40"/>
  <c r="BO47" i="40"/>
  <c r="BO37" i="40"/>
  <c r="BO19" i="40"/>
  <c r="BO22" i="40"/>
  <c r="CI50" i="40"/>
  <c r="CI26" i="40"/>
  <c r="CI25" i="40"/>
  <c r="AE38" i="40"/>
  <c r="AE42" i="40"/>
  <c r="AE34" i="40"/>
  <c r="AE15" i="40"/>
  <c r="BQ54" i="40"/>
  <c r="BQ47" i="40"/>
  <c r="BQ30" i="40"/>
  <c r="BQ41" i="40"/>
  <c r="BQ23" i="40"/>
  <c r="DC48" i="40"/>
  <c r="DC31" i="40"/>
  <c r="DC25" i="40"/>
  <c r="DC9" i="40"/>
  <c r="M49" i="40"/>
  <c r="M41" i="40"/>
  <c r="M16" i="40"/>
  <c r="AY51" i="40"/>
  <c r="AY24" i="40"/>
  <c r="AY22" i="40"/>
  <c r="AY8" i="40"/>
  <c r="BS43" i="40"/>
  <c r="BS34" i="40"/>
  <c r="BS18" i="40"/>
  <c r="BS12" i="40"/>
  <c r="DE40" i="40"/>
  <c r="DE45" i="40"/>
  <c r="DE24" i="40"/>
  <c r="DE26" i="40"/>
  <c r="O52" i="40"/>
  <c r="O44" i="40"/>
  <c r="O36" i="40"/>
  <c r="O19" i="40"/>
  <c r="O8" i="40"/>
  <c r="BA42" i="40"/>
  <c r="BA41" i="40"/>
  <c r="BA37" i="40"/>
  <c r="BA14" i="40"/>
  <c r="CM50" i="40"/>
  <c r="CM37" i="40"/>
  <c r="CM21" i="40"/>
  <c r="CM27" i="40"/>
  <c r="DG54" i="40"/>
  <c r="DG31" i="40"/>
  <c r="DG15" i="40"/>
  <c r="DG12" i="40"/>
  <c r="Q48" i="40"/>
  <c r="Q32" i="40"/>
  <c r="Q29" i="40"/>
  <c r="Y49" i="40"/>
  <c r="Y42" i="40"/>
  <c r="Y32" i="40"/>
  <c r="Y15" i="40"/>
  <c r="AG54" i="40"/>
  <c r="AG31" i="40"/>
  <c r="AG34" i="40"/>
  <c r="AO54" i="40"/>
  <c r="AO31" i="40"/>
  <c r="AO15" i="40"/>
  <c r="AO29" i="40"/>
  <c r="AW38" i="40"/>
  <c r="AW31" i="40"/>
  <c r="AW15" i="40"/>
  <c r="BE41" i="40"/>
  <c r="BE32" i="40"/>
  <c r="BE11" i="40"/>
  <c r="BM47" i="40"/>
  <c r="BM30" i="40"/>
  <c r="BM27" i="40"/>
  <c r="BM11" i="40"/>
  <c r="BU41" i="40"/>
  <c r="BU40" i="40"/>
  <c r="BU26" i="40"/>
  <c r="CC47" i="40"/>
  <c r="CC50" i="40"/>
  <c r="CC25" i="40"/>
  <c r="CK53" i="40"/>
  <c r="CK39" i="40"/>
  <c r="CK27" i="40"/>
  <c r="CK28" i="40"/>
  <c r="CS47" i="40"/>
  <c r="CS39" i="40"/>
  <c r="CS25" i="40"/>
  <c r="DA53" i="40"/>
  <c r="DA50" i="40"/>
  <c r="DA10" i="40"/>
  <c r="DA21" i="40"/>
  <c r="DI45" i="40"/>
  <c r="DI40" i="40"/>
  <c r="DI19" i="40"/>
  <c r="Q9" i="40"/>
  <c r="DI8" i="40"/>
  <c r="Q7" i="40"/>
  <c r="CS12" i="40"/>
  <c r="Y9" i="40"/>
  <c r="AW8" i="40"/>
  <c r="BU7" i="40"/>
  <c r="BU14" i="40"/>
  <c r="CC12" i="40"/>
  <c r="BE7" i="40"/>
  <c r="AA50" i="39"/>
  <c r="AA40" i="39"/>
  <c r="AA22" i="39"/>
  <c r="AA18" i="39"/>
  <c r="AS48" i="39"/>
  <c r="AS37" i="39"/>
  <c r="AS35" i="39"/>
  <c r="AS12" i="39"/>
  <c r="BM47" i="39"/>
  <c r="BM26" i="39"/>
  <c r="BM35" i="39"/>
  <c r="BM24" i="39"/>
  <c r="CY49" i="39"/>
  <c r="CY28" i="39"/>
  <c r="CY17" i="39"/>
  <c r="CY20" i="39"/>
  <c r="AU45" i="39"/>
  <c r="AU38" i="39"/>
  <c r="AU26" i="39"/>
  <c r="AU14" i="39"/>
  <c r="BO50" i="39"/>
  <c r="BO31" i="39"/>
  <c r="BO25" i="39"/>
  <c r="BO15" i="39"/>
  <c r="CG44" i="39"/>
  <c r="CG31" i="39"/>
  <c r="CG26" i="39"/>
  <c r="CG10" i="39"/>
  <c r="DA43" i="39"/>
  <c r="DA28" i="39"/>
  <c r="DA16" i="39"/>
  <c r="DA11" i="39"/>
  <c r="AC47" i="39"/>
  <c r="AC36" i="39"/>
  <c r="AC30" i="39"/>
  <c r="AC17" i="39"/>
  <c r="AW46" i="39"/>
  <c r="AW39" i="39"/>
  <c r="AW26" i="39"/>
  <c r="AW14" i="39"/>
  <c r="CI47" i="39"/>
  <c r="CI26" i="39"/>
  <c r="CI50" i="39"/>
  <c r="DC39" i="39"/>
  <c r="AA26" i="40"/>
  <c r="AU14" i="40"/>
  <c r="CG39" i="40"/>
  <c r="AC49" i="40"/>
  <c r="AC32" i="40"/>
  <c r="BO54" i="40"/>
  <c r="BO33" i="40"/>
  <c r="BO26" i="40"/>
  <c r="BO13" i="40"/>
  <c r="CI51" i="40"/>
  <c r="CI23" i="40"/>
  <c r="CI12" i="40"/>
  <c r="AE51" i="40"/>
  <c r="AE49" i="40"/>
  <c r="AE35" i="40"/>
  <c r="AE24" i="40"/>
  <c r="BQ48" i="40"/>
  <c r="BQ32" i="40"/>
  <c r="BQ27" i="40"/>
  <c r="BQ13" i="40"/>
  <c r="BQ10" i="40"/>
  <c r="DC42" i="40"/>
  <c r="DC32" i="40"/>
  <c r="DC15" i="40"/>
  <c r="DC26" i="40"/>
  <c r="M43" i="40"/>
  <c r="M32" i="40"/>
  <c r="M39" i="40"/>
  <c r="M10" i="40"/>
  <c r="AY45" i="40"/>
  <c r="AY28" i="40"/>
  <c r="AY39" i="40"/>
  <c r="AY10" i="40"/>
  <c r="BS37" i="40"/>
  <c r="BS35" i="40"/>
  <c r="BS19" i="40"/>
  <c r="BS11" i="40"/>
  <c r="DE53" i="40"/>
  <c r="DE28" i="40"/>
  <c r="DE12" i="40"/>
  <c r="DE21" i="40"/>
  <c r="O46" i="40"/>
  <c r="O51" i="40"/>
  <c r="O26" i="40"/>
  <c r="O22" i="40"/>
  <c r="O9" i="40"/>
  <c r="BA36" i="40"/>
  <c r="BA33" i="40"/>
  <c r="BA11" i="40"/>
  <c r="BA15" i="40"/>
  <c r="CM44" i="40"/>
  <c r="CM36" i="40"/>
  <c r="CM24" i="40"/>
  <c r="CM7" i="40"/>
  <c r="DG48" i="40"/>
  <c r="DG32" i="40"/>
  <c r="DG25" i="40"/>
  <c r="DG11" i="40"/>
  <c r="Q42" i="40"/>
  <c r="Q33" i="40"/>
  <c r="Q24" i="40"/>
  <c r="Y43" i="40"/>
  <c r="Y35" i="40"/>
  <c r="Y29" i="40"/>
  <c r="Y24" i="40"/>
  <c r="AG48" i="40"/>
  <c r="AG50" i="40"/>
  <c r="AG13" i="40"/>
  <c r="AO48" i="40"/>
  <c r="AO32" i="40"/>
  <c r="AO25" i="40"/>
  <c r="AW49" i="40"/>
  <c r="AW34" i="40"/>
  <c r="AW32" i="40"/>
  <c r="AW26" i="40"/>
  <c r="BE54" i="40"/>
  <c r="BE37" i="40"/>
  <c r="BE23" i="40"/>
  <c r="BM41" i="40"/>
  <c r="BM31" i="40"/>
  <c r="BM14" i="40"/>
  <c r="BM23" i="40"/>
  <c r="BU37" i="40"/>
  <c r="BU42" i="40"/>
  <c r="BU22" i="40"/>
  <c r="CC41" i="40"/>
  <c r="CC40" i="40"/>
  <c r="CC11" i="40"/>
  <c r="CK47" i="40"/>
  <c r="CK30" i="40"/>
  <c r="CK38" i="40"/>
  <c r="CK25" i="40"/>
  <c r="CS41" i="40"/>
  <c r="CS38" i="40"/>
  <c r="CS15" i="40"/>
  <c r="DA47" i="40"/>
  <c r="DA29" i="40"/>
  <c r="DA11" i="40"/>
  <c r="DI53" i="40"/>
  <c r="DI39" i="40"/>
  <c r="DI37" i="40"/>
  <c r="DI26" i="40"/>
  <c r="BU9" i="40"/>
  <c r="Q13" i="40"/>
  <c r="AO7" i="40"/>
  <c r="AW14" i="40"/>
  <c r="BE9" i="40"/>
  <c r="BU8" i="40"/>
  <c r="CS7" i="40"/>
  <c r="Y14" i="40"/>
  <c r="CC7" i="40"/>
  <c r="AA44" i="39"/>
  <c r="AA32" i="39"/>
  <c r="AA23" i="39"/>
  <c r="AA11" i="39"/>
  <c r="AS42" i="39"/>
  <c r="AS28" i="39"/>
  <c r="AS36" i="39"/>
  <c r="AS18" i="39"/>
  <c r="BM41" i="39"/>
  <c r="BM27" i="39"/>
  <c r="BM46" i="39"/>
  <c r="BM13" i="39"/>
  <c r="CY50" i="39"/>
  <c r="CY43" i="39"/>
  <c r="CY48" i="39"/>
  <c r="CY18" i="39"/>
  <c r="CY13" i="39"/>
  <c r="AU53" i="39"/>
  <c r="AU35" i="39"/>
  <c r="AU27" i="39"/>
  <c r="AU8" i="39"/>
  <c r="BO44" i="39"/>
  <c r="BO32" i="39"/>
  <c r="BO21" i="39"/>
  <c r="BO9" i="39"/>
  <c r="CG51" i="39"/>
  <c r="CG45" i="39"/>
  <c r="CG20" i="39"/>
  <c r="CG7" i="39"/>
  <c r="DA34" i="39"/>
  <c r="DA42" i="39"/>
  <c r="DA17" i="39"/>
  <c r="DA9" i="39"/>
  <c r="AC54" i="39"/>
  <c r="AC41" i="39"/>
  <c r="AC28" i="39"/>
  <c r="AC13" i="39"/>
  <c r="AW53" i="39"/>
  <c r="AW38" i="39"/>
  <c r="AW27" i="39"/>
  <c r="AW8" i="39"/>
  <c r="CI41" i="39"/>
  <c r="CI27" i="39"/>
  <c r="CI36" i="39"/>
  <c r="CI13" i="39"/>
  <c r="DC52" i="39"/>
  <c r="AA14" i="40"/>
  <c r="AU29" i="40"/>
  <c r="CG17" i="40"/>
  <c r="AC26" i="40"/>
  <c r="AC23" i="40"/>
  <c r="BO48" i="40"/>
  <c r="BO34" i="40"/>
  <c r="BO25" i="40"/>
  <c r="BO10" i="40"/>
  <c r="CI45" i="40"/>
  <c r="CI13" i="40"/>
  <c r="CI11" i="40"/>
  <c r="AE45" i="40"/>
  <c r="AE43" i="40"/>
  <c r="AE36" i="40"/>
  <c r="AE18" i="40"/>
  <c r="BQ42" i="40"/>
  <c r="BQ37" i="40"/>
  <c r="BQ16" i="40"/>
  <c r="BQ31" i="40"/>
  <c r="DC51" i="40"/>
  <c r="DC49" i="40"/>
  <c r="DC33" i="40"/>
  <c r="DC16" i="40"/>
  <c r="DC7" i="40"/>
  <c r="M50" i="40"/>
  <c r="M33" i="40"/>
  <c r="M17" i="40"/>
  <c r="M7" i="40"/>
  <c r="AY52" i="40"/>
  <c r="AY29" i="40"/>
  <c r="AY27" i="40"/>
  <c r="AY14" i="40"/>
  <c r="BS50" i="40"/>
  <c r="BS39" i="40"/>
  <c r="BS24" i="40"/>
  <c r="BS7" i="40"/>
  <c r="DE47" i="40"/>
  <c r="DE29" i="40"/>
  <c r="DE13" i="40"/>
  <c r="DE22" i="40"/>
  <c r="O40" i="40"/>
  <c r="O45" i="40"/>
  <c r="O37" i="40"/>
  <c r="O23" i="40"/>
  <c r="BA50" i="40"/>
  <c r="BA24" i="40"/>
  <c r="BA34" i="40"/>
  <c r="BA23" i="40"/>
  <c r="BA16" i="40"/>
  <c r="CM51" i="40"/>
  <c r="CM28" i="40"/>
  <c r="CM25" i="40"/>
  <c r="CM6" i="40"/>
  <c r="DG42" i="40"/>
  <c r="DG38" i="40"/>
  <c r="DG16" i="40"/>
  <c r="DG21" i="40"/>
  <c r="Q49" i="40"/>
  <c r="Q34" i="40"/>
  <c r="Q16" i="40"/>
  <c r="Y50" i="40"/>
  <c r="Y36" i="40"/>
  <c r="Y18" i="40"/>
  <c r="Y16" i="40"/>
  <c r="AG49" i="40"/>
  <c r="AG32" i="40"/>
  <c r="AG14" i="40"/>
  <c r="AO42" i="40"/>
  <c r="AO40" i="40"/>
  <c r="AO16" i="40"/>
  <c r="AW43" i="40"/>
  <c r="AW40" i="40"/>
  <c r="AW42" i="40"/>
  <c r="AW16" i="40"/>
  <c r="BE48" i="40"/>
  <c r="BE33" i="40"/>
  <c r="BE13" i="40"/>
  <c r="BM54" i="40"/>
  <c r="BM32" i="40"/>
  <c r="BM15" i="40"/>
  <c r="BU49" i="40"/>
  <c r="BU34" i="40"/>
  <c r="BU31" i="40"/>
  <c r="BU29" i="40"/>
  <c r="CC54" i="40"/>
  <c r="CC30" i="40"/>
  <c r="CC23" i="40"/>
  <c r="CK41" i="40"/>
  <c r="CK31" i="40"/>
  <c r="CK26" i="40"/>
  <c r="CK23" i="40"/>
  <c r="CS54" i="40"/>
  <c r="CS31" i="40"/>
  <c r="CS30" i="40"/>
  <c r="DA41" i="40"/>
  <c r="DA30" i="40"/>
  <c r="DA24" i="40"/>
  <c r="DI47" i="40"/>
  <c r="DI30" i="40"/>
  <c r="DI27" i="40"/>
  <c r="DI20" i="40"/>
  <c r="DA9" i="40"/>
  <c r="BM13" i="40"/>
  <c r="BM7" i="40"/>
  <c r="CC17" i="40"/>
  <c r="DI9" i="40"/>
  <c r="CS8" i="40"/>
  <c r="AG9" i="40"/>
  <c r="AG24" i="40"/>
  <c r="AG18" i="40"/>
  <c r="DA7" i="40"/>
  <c r="AA51" i="39"/>
  <c r="AA33" i="39"/>
  <c r="AA24" i="39"/>
  <c r="AA7" i="39"/>
  <c r="AS49" i="39"/>
  <c r="AS29" i="39"/>
  <c r="AS19" i="39"/>
  <c r="AS17" i="39"/>
  <c r="BM54" i="39"/>
  <c r="BM52" i="39"/>
  <c r="BM38" i="39"/>
  <c r="BM14" i="39"/>
  <c r="CY44" i="39"/>
  <c r="CY37" i="39"/>
  <c r="CY42" i="39"/>
  <c r="CY21" i="39"/>
  <c r="CY10" i="39"/>
  <c r="AU47" i="39"/>
  <c r="AU36" i="39"/>
  <c r="AU25" i="39"/>
  <c r="AU28" i="39"/>
  <c r="BO52" i="39"/>
  <c r="BO33" i="39"/>
  <c r="BO22" i="39"/>
  <c r="CG52" i="39"/>
  <c r="CG36" i="39"/>
  <c r="CG32" i="39"/>
  <c r="CG21" i="39"/>
  <c r="CG6" i="39"/>
  <c r="DA39" i="39"/>
  <c r="DA29" i="39"/>
  <c r="DA18" i="39"/>
  <c r="DA10" i="39"/>
  <c r="AC48" i="39"/>
  <c r="AC37" i="39"/>
  <c r="AC20" i="39"/>
  <c r="AC8" i="39"/>
  <c r="AW47" i="39"/>
  <c r="AW35" i="39"/>
  <c r="AW28" i="39"/>
  <c r="AW13" i="39"/>
  <c r="CI54" i="39"/>
  <c r="CI28" i="39"/>
  <c r="CI16" i="39"/>
  <c r="CI12" i="39"/>
  <c r="AA10" i="40"/>
  <c r="AU16" i="40"/>
  <c r="CG18" i="40"/>
  <c r="AC27" i="40"/>
  <c r="AC11" i="40"/>
  <c r="BO42" i="40"/>
  <c r="BO35" i="40"/>
  <c r="BO24" i="40"/>
  <c r="CI46" i="40"/>
  <c r="CI39" i="40"/>
  <c r="CI14" i="40"/>
  <c r="AE39" i="40"/>
  <c r="AE25" i="40"/>
  <c r="AE21" i="40"/>
  <c r="AE19" i="40"/>
  <c r="BQ49" i="40"/>
  <c r="BQ33" i="40"/>
  <c r="BQ28" i="40"/>
  <c r="BQ15" i="40"/>
  <c r="DC45" i="40"/>
  <c r="DC43" i="40"/>
  <c r="DC34" i="40"/>
  <c r="DC17" i="40"/>
  <c r="DC6" i="40"/>
  <c r="M44" i="40"/>
  <c r="M34" i="40"/>
  <c r="M18" i="40"/>
  <c r="M6" i="40"/>
  <c r="AY46" i="40"/>
  <c r="AY32" i="40"/>
  <c r="AY11" i="40"/>
  <c r="AY9" i="40"/>
  <c r="BS44" i="40"/>
  <c r="BS36" i="40"/>
  <c r="BS20" i="40"/>
  <c r="BS6" i="40"/>
  <c r="DE41" i="40"/>
  <c r="DE30" i="40"/>
  <c r="DE23" i="40"/>
  <c r="O53" i="40"/>
  <c r="O39" i="40"/>
  <c r="O27" i="40"/>
  <c r="O28" i="40"/>
  <c r="BA44" i="40"/>
  <c r="BA25" i="40"/>
  <c r="BA49" i="40"/>
  <c r="BA12" i="40"/>
  <c r="BA13" i="40"/>
  <c r="CM45" i="40"/>
  <c r="CM39" i="40"/>
  <c r="CM12" i="40"/>
  <c r="DG49" i="40"/>
  <c r="DG33" i="40"/>
  <c r="DG27" i="40"/>
  <c r="DG20" i="40"/>
  <c r="Q43" i="40"/>
  <c r="Q52" i="40"/>
  <c r="Q17" i="40"/>
  <c r="Y44" i="40"/>
  <c r="Y54" i="40"/>
  <c r="Y19" i="40"/>
  <c r="Y17" i="40"/>
  <c r="AG43" i="40"/>
  <c r="AG38" i="40"/>
  <c r="AG25" i="40"/>
  <c r="AO49" i="40"/>
  <c r="AO33" i="40"/>
  <c r="AO17" i="40"/>
  <c r="AW50" i="40"/>
  <c r="AW35" i="40"/>
  <c r="AW24" i="40"/>
  <c r="AW25" i="40"/>
  <c r="BE49" i="40"/>
  <c r="BE44" i="40"/>
  <c r="BE14" i="40"/>
  <c r="BM48" i="40"/>
  <c r="BM52" i="40"/>
  <c r="BM28" i="40"/>
  <c r="BU43" i="40"/>
  <c r="BU54" i="40"/>
  <c r="BU32" i="40"/>
  <c r="BU15" i="40"/>
  <c r="CC48" i="40"/>
  <c r="CC31" i="40"/>
  <c r="CC13" i="40"/>
  <c r="CK54" i="40"/>
  <c r="CK52" i="40"/>
  <c r="CK14" i="40"/>
  <c r="CS49" i="40"/>
  <c r="CS34" i="40"/>
  <c r="CS32" i="40"/>
  <c r="CS26" i="40"/>
  <c r="DA54" i="40"/>
  <c r="DA38" i="40"/>
  <c r="DA13" i="40"/>
  <c r="DI41" i="40"/>
  <c r="DI52" i="40"/>
  <c r="DI28" i="40"/>
  <c r="DI11" i="40"/>
  <c r="AO10" i="40"/>
  <c r="DI13" i="40"/>
  <c r="CK7" i="40"/>
  <c r="AW10" i="40"/>
  <c r="Y12" i="40"/>
  <c r="CK9" i="40"/>
  <c r="Q21" i="40"/>
  <c r="AO9" i="40"/>
  <c r="AA45" i="39"/>
  <c r="AA38" i="39"/>
  <c r="AA13" i="39"/>
  <c r="AA6" i="39"/>
  <c r="AS43" i="39"/>
  <c r="AS30" i="39"/>
  <c r="AS20" i="39"/>
  <c r="AS15" i="39"/>
  <c r="BM48" i="39"/>
  <c r="BM28" i="39"/>
  <c r="BM36" i="39"/>
  <c r="BM12" i="39"/>
  <c r="CY51" i="39"/>
  <c r="CY54" i="39"/>
  <c r="CY29" i="39"/>
  <c r="CY22" i="39"/>
  <c r="AU41" i="39"/>
  <c r="AU40" i="39"/>
  <c r="AU19" i="39"/>
  <c r="AU12" i="39"/>
  <c r="BO46" i="39"/>
  <c r="BO34" i="39"/>
  <c r="BO23" i="39"/>
  <c r="CG46" i="39"/>
  <c r="CG38" i="39"/>
  <c r="CG33" i="39"/>
  <c r="CG22" i="39"/>
  <c r="DA51" i="39"/>
  <c r="DA35" i="39"/>
  <c r="DA30" i="39"/>
  <c r="DA19" i="39"/>
  <c r="DA12" i="39"/>
  <c r="AC42" i="39"/>
  <c r="AU48" i="40"/>
  <c r="AU11" i="40"/>
  <c r="CG21" i="40"/>
  <c r="AC43" i="40"/>
  <c r="AC16" i="40"/>
  <c r="BO49" i="40"/>
  <c r="BO39" i="40"/>
  <c r="BO21" i="40"/>
  <c r="CI40" i="40"/>
  <c r="CI38" i="40"/>
  <c r="CI15" i="40"/>
  <c r="CI9" i="40"/>
  <c r="AE52" i="40"/>
  <c r="AE26" i="40"/>
  <c r="AE9" i="40"/>
  <c r="AE20" i="40"/>
  <c r="BQ43" i="40"/>
  <c r="BQ34" i="40"/>
  <c r="BQ17" i="40"/>
  <c r="BQ9" i="40"/>
  <c r="DC39" i="40"/>
  <c r="DC50" i="40"/>
  <c r="DC36" i="40"/>
  <c r="DC20" i="40"/>
  <c r="M52" i="40"/>
  <c r="M51" i="40"/>
  <c r="M35" i="40"/>
  <c r="M26" i="40"/>
  <c r="M11" i="40"/>
  <c r="AY53" i="40"/>
  <c r="AY41" i="40"/>
  <c r="AY23" i="40"/>
  <c r="BS51" i="40"/>
  <c r="BS38" i="40"/>
  <c r="BS25" i="40"/>
  <c r="BS8" i="40"/>
  <c r="DE54" i="40"/>
  <c r="DE31" i="40"/>
  <c r="DE14" i="40"/>
  <c r="DE19" i="40"/>
  <c r="O47" i="40"/>
  <c r="O29" i="40"/>
  <c r="O25" i="40"/>
  <c r="BA51" i="40"/>
  <c r="BA26" i="40"/>
  <c r="BA40" i="40"/>
  <c r="BA17" i="40"/>
  <c r="CM53" i="40"/>
  <c r="CM52" i="40"/>
  <c r="CM38" i="40"/>
  <c r="CM23" i="40"/>
  <c r="CM8" i="40"/>
  <c r="DG43" i="40"/>
  <c r="DG34" i="40"/>
  <c r="DG17" i="40"/>
  <c r="DG9" i="40"/>
  <c r="Q50" i="40"/>
  <c r="Q35" i="40"/>
  <c r="Q18" i="40"/>
  <c r="Y51" i="40"/>
  <c r="Y39" i="40"/>
  <c r="Y20" i="40"/>
  <c r="AG51" i="40"/>
  <c r="AG42" i="40"/>
  <c r="AG33" i="40"/>
  <c r="AG15" i="40"/>
  <c r="AO43" i="40"/>
  <c r="AO52" i="40"/>
  <c r="AO24" i="40"/>
  <c r="AW44" i="40"/>
  <c r="AW23" i="40"/>
  <c r="AW18" i="40"/>
  <c r="AW17" i="40"/>
  <c r="BE43" i="40"/>
  <c r="BE35" i="40"/>
  <c r="BE15" i="40"/>
  <c r="BM42" i="40"/>
  <c r="BM37" i="40"/>
  <c r="BM16" i="40"/>
  <c r="BU50" i="40"/>
  <c r="BU35" i="40"/>
  <c r="BU18" i="40"/>
  <c r="BU16" i="40"/>
  <c r="CC42" i="40"/>
  <c r="CC32" i="40"/>
  <c r="CC14" i="40"/>
  <c r="CK48" i="40"/>
  <c r="CK32" i="40"/>
  <c r="CK15" i="40"/>
  <c r="CS43" i="40"/>
  <c r="CS40" i="40"/>
  <c r="CS18" i="40"/>
  <c r="CS16" i="40"/>
  <c r="DA48" i="40"/>
  <c r="DA31" i="40"/>
  <c r="DA23" i="40"/>
  <c r="DI54" i="40"/>
  <c r="DI31" i="40"/>
  <c r="DI23" i="40"/>
  <c r="DI24" i="40"/>
  <c r="AW11" i="40"/>
  <c r="CC18" i="40"/>
  <c r="DI7" i="40"/>
  <c r="DI10" i="40"/>
  <c r="DI21" i="40"/>
  <c r="Y10" i="40"/>
  <c r="BM9" i="40"/>
  <c r="Q22" i="40"/>
  <c r="CS9" i="40"/>
  <c r="AA52" i="39"/>
  <c r="AA34" i="39"/>
  <c r="AA29" i="39"/>
  <c r="AA17" i="39"/>
  <c r="AS50" i="39"/>
  <c r="AS41" i="39"/>
  <c r="AS21" i="39"/>
  <c r="BM42" i="39"/>
  <c r="BM40" i="39"/>
  <c r="BM17" i="39"/>
  <c r="BM10" i="39"/>
  <c r="CY45" i="39"/>
  <c r="CY33" i="39"/>
  <c r="CY30" i="39"/>
  <c r="CY23" i="39"/>
  <c r="AU54" i="39"/>
  <c r="AU29" i="39"/>
  <c r="AU46" i="39"/>
  <c r="AU18" i="39"/>
  <c r="BO53" i="39"/>
  <c r="BO40" i="39"/>
  <c r="BO35" i="39"/>
  <c r="BO24" i="39"/>
  <c r="CG53" i="39"/>
  <c r="CG25" i="39"/>
  <c r="CG40" i="39"/>
  <c r="CG24" i="39"/>
  <c r="DA45" i="39"/>
  <c r="DA41" i="39"/>
  <c r="DA37" i="39"/>
  <c r="DA33" i="39"/>
  <c r="AC40" i="39"/>
  <c r="AC39" i="39"/>
  <c r="AU42" i="40"/>
  <c r="CG52" i="40"/>
  <c r="CG27" i="40"/>
  <c r="AC28" i="40"/>
  <c r="AC10" i="40"/>
  <c r="BO43" i="40"/>
  <c r="BO38" i="40"/>
  <c r="BO12" i="40"/>
  <c r="CI53" i="40"/>
  <c r="CI29" i="40"/>
  <c r="CI16" i="40"/>
  <c r="CI21" i="40"/>
  <c r="AE46" i="40"/>
  <c r="AE27" i="40"/>
  <c r="AE22" i="40"/>
  <c r="AE17" i="40"/>
  <c r="BQ50" i="40"/>
  <c r="BQ35" i="40"/>
  <c r="BQ53" i="40"/>
  <c r="BQ14" i="40"/>
  <c r="DC52" i="40"/>
  <c r="DC44" i="40"/>
  <c r="DC11" i="40"/>
  <c r="DC21" i="40"/>
  <c r="M46" i="40"/>
  <c r="M37" i="40"/>
  <c r="M12" i="40"/>
  <c r="M21" i="40"/>
  <c r="M8" i="40"/>
  <c r="AY47" i="40"/>
  <c r="AY33" i="40"/>
  <c r="AY26" i="40"/>
  <c r="AY15" i="40"/>
  <c r="BS45" i="40"/>
  <c r="BS26" i="40"/>
  <c r="BS21" i="40"/>
  <c r="BS15" i="40"/>
  <c r="DE48" i="40"/>
  <c r="DE39" i="40"/>
  <c r="DE15" i="40"/>
  <c r="DE11" i="40"/>
  <c r="O41" i="40"/>
  <c r="O30" i="40"/>
  <c r="O13" i="40"/>
  <c r="O21" i="40"/>
  <c r="BA45" i="40"/>
  <c r="BA43" i="40"/>
  <c r="BA38" i="40"/>
  <c r="BA18" i="40"/>
  <c r="CM47" i="40"/>
  <c r="CM46" i="40"/>
  <c r="CM29" i="40"/>
  <c r="CM30" i="40"/>
  <c r="CM11" i="40"/>
  <c r="DG50" i="40"/>
  <c r="DG35" i="40"/>
  <c r="DG18" i="40"/>
  <c r="DG7" i="40"/>
  <c r="Q44" i="40"/>
  <c r="Q36" i="40"/>
  <c r="Q19" i="40"/>
  <c r="Y45" i="40"/>
  <c r="Y27" i="40"/>
  <c r="Y21" i="40"/>
  <c r="AG45" i="40"/>
  <c r="AG26" i="40"/>
  <c r="AG35" i="40"/>
  <c r="AG16" i="40"/>
  <c r="AO50" i="40"/>
  <c r="AO38" i="40"/>
  <c r="AO18" i="40"/>
  <c r="AW51" i="40"/>
  <c r="AW54" i="40"/>
  <c r="AW19" i="40"/>
  <c r="BE51" i="40"/>
  <c r="BE26" i="40"/>
  <c r="BE42" i="40"/>
  <c r="BE16" i="40"/>
  <c r="BM49" i="40"/>
  <c r="BM33" i="40"/>
  <c r="BM17" i="40"/>
  <c r="BU44" i="40"/>
  <c r="BU23" i="40"/>
  <c r="BU33" i="40"/>
  <c r="BU17" i="40"/>
  <c r="CC49" i="40"/>
  <c r="CC33" i="40"/>
  <c r="CC15" i="40"/>
  <c r="CK42" i="40"/>
  <c r="CK40" i="40"/>
  <c r="CK16" i="40"/>
  <c r="CS50" i="40"/>
  <c r="CS35" i="40"/>
  <c r="CS19" i="40"/>
  <c r="CS33" i="40"/>
  <c r="DA42" i="40"/>
  <c r="DA32" i="40"/>
  <c r="DA14" i="40"/>
  <c r="DI48" i="40"/>
  <c r="DI32" i="40"/>
  <c r="DI14" i="40"/>
  <c r="CS10" i="40"/>
  <c r="AW12" i="40"/>
  <c r="BM21" i="40"/>
  <c r="AW9" i="40"/>
  <c r="Y11" i="40"/>
  <c r="DI22" i="40"/>
  <c r="DI12" i="40"/>
  <c r="BM10" i="40"/>
  <c r="AA46" i="39"/>
  <c r="AA35" i="39"/>
  <c r="AA25" i="39"/>
  <c r="AA8" i="39"/>
  <c r="AS44" i="39"/>
  <c r="AS31" i="39"/>
  <c r="AS22" i="39"/>
  <c r="AS11" i="39"/>
  <c r="BM49" i="39"/>
  <c r="BM37" i="39"/>
  <c r="BM18" i="39"/>
  <c r="BM16" i="39"/>
  <c r="CY39" i="39"/>
  <c r="CY34" i="39"/>
  <c r="CY31" i="39"/>
  <c r="CY7" i="39"/>
  <c r="AU48" i="39"/>
  <c r="AU30" i="39"/>
  <c r="AU37" i="39"/>
  <c r="AU10" i="39"/>
  <c r="BO47" i="39"/>
  <c r="BO27" i="39"/>
  <c r="BO45" i="39"/>
  <c r="BO13" i="39"/>
  <c r="CG47" i="39"/>
  <c r="CG27" i="39"/>
  <c r="CG34" i="39"/>
  <c r="CG23" i="39"/>
  <c r="DA52" i="39"/>
  <c r="DA38" i="39"/>
  <c r="DA31" i="39"/>
  <c r="DA20" i="39"/>
  <c r="AC50" i="39"/>
  <c r="AC32" i="39"/>
  <c r="AC31" i="39"/>
  <c r="AW36" i="39"/>
  <c r="CI29" i="39"/>
  <c r="DC53" i="39"/>
  <c r="DC29" i="39"/>
  <c r="DC20" i="39"/>
  <c r="M53" i="39"/>
  <c r="M39" i="39"/>
  <c r="M16" i="39"/>
  <c r="AG44" i="39"/>
  <c r="AG31" i="39"/>
  <c r="AG24" i="39"/>
  <c r="BS42" i="39"/>
  <c r="BS52" i="39"/>
  <c r="BS20" i="39"/>
  <c r="BS16" i="39"/>
  <c r="CM41" i="39"/>
  <c r="CM28" i="39"/>
  <c r="CM38" i="39"/>
  <c r="CM12" i="39"/>
  <c r="DE47" i="39"/>
  <c r="DE25" i="39"/>
  <c r="DE34" i="39"/>
  <c r="DE14" i="39"/>
  <c r="O53" i="39"/>
  <c r="O44" i="39"/>
  <c r="O35" i="39"/>
  <c r="O15" i="39"/>
  <c r="AI52" i="39"/>
  <c r="AI43" i="39"/>
  <c r="AI33" i="39"/>
  <c r="AI24" i="39"/>
  <c r="BA51" i="39"/>
  <c r="BA33" i="39"/>
  <c r="BA26" i="39"/>
  <c r="BA22" i="39"/>
  <c r="BU49" i="39"/>
  <c r="BU30" i="39"/>
  <c r="BU37" i="39"/>
  <c r="BU16" i="39"/>
  <c r="BU19" i="39"/>
  <c r="DG49" i="39"/>
  <c r="DG44" i="39"/>
  <c r="DG19" i="39"/>
  <c r="DG12" i="39"/>
  <c r="Q49" i="39"/>
  <c r="Q29" i="39"/>
  <c r="Q36" i="39"/>
  <c r="Q10" i="39"/>
  <c r="BC44" i="39"/>
  <c r="BC37" i="39"/>
  <c r="BC30" i="39"/>
  <c r="BC22" i="39"/>
  <c r="BW43" i="39"/>
  <c r="BW31" i="39"/>
  <c r="BW22" i="39"/>
  <c r="BW26" i="39"/>
  <c r="CO54" i="39"/>
  <c r="CO53" i="39"/>
  <c r="CO47" i="39"/>
  <c r="CO27" i="39"/>
  <c r="DI53" i="39"/>
  <c r="DI39" i="39"/>
  <c r="DI33" i="39"/>
  <c r="DI23" i="39"/>
  <c r="DI9" i="39"/>
  <c r="AE53" i="39"/>
  <c r="AE25" i="39"/>
  <c r="AE32" i="39"/>
  <c r="AE19" i="39"/>
  <c r="AY39" i="39"/>
  <c r="AY34" i="39"/>
  <c r="AY26" i="39"/>
  <c r="AY8" i="39"/>
  <c r="BQ50" i="39"/>
  <c r="BQ30" i="39"/>
  <c r="BQ27" i="39"/>
  <c r="BQ11" i="39"/>
  <c r="CK48" i="39"/>
  <c r="CK28" i="39"/>
  <c r="CK38" i="39"/>
  <c r="CK15" i="39"/>
  <c r="S41" i="39"/>
  <c r="S27" i="39"/>
  <c r="S35" i="39"/>
  <c r="S12" i="39"/>
  <c r="AK54" i="39"/>
  <c r="AK28" i="39"/>
  <c r="AK15" i="39"/>
  <c r="AK8" i="39"/>
  <c r="BE52" i="39"/>
  <c r="BE35" i="39"/>
  <c r="BE44" i="39"/>
  <c r="BE23" i="39"/>
  <c r="CQ54" i="39"/>
  <c r="CQ29" i="39"/>
  <c r="CQ38" i="39"/>
  <c r="CQ13" i="39"/>
  <c r="CQ27" i="39"/>
  <c r="DK46" i="39"/>
  <c r="DK34" i="39"/>
  <c r="DK26" i="39"/>
  <c r="S6" i="39"/>
  <c r="AM42" i="39"/>
  <c r="AM29" i="39"/>
  <c r="AM18" i="39"/>
  <c r="AM15" i="39"/>
  <c r="BG53" i="39"/>
  <c r="BG26" i="39"/>
  <c r="BG15" i="39"/>
  <c r="BG6" i="39"/>
  <c r="BY53" i="39"/>
  <c r="BY24" i="39"/>
  <c r="BY16" i="39"/>
  <c r="BY11" i="39"/>
  <c r="CS45" i="39"/>
  <c r="CS33" i="39"/>
  <c r="CS22" i="39"/>
  <c r="CS7" i="39"/>
  <c r="BS15" i="39"/>
  <c r="U40" i="39"/>
  <c r="U35" i="39"/>
  <c r="U24" i="39"/>
  <c r="U15" i="39"/>
  <c r="AO51" i="39"/>
  <c r="AO32" i="39"/>
  <c r="AO21" i="39"/>
  <c r="AO13" i="39"/>
  <c r="CA53" i="39"/>
  <c r="CA25" i="39"/>
  <c r="CA16" i="39"/>
  <c r="CA9" i="39"/>
  <c r="CU39" i="39"/>
  <c r="CU41" i="39"/>
  <c r="CU25" i="39"/>
  <c r="CU14" i="39"/>
  <c r="DM50" i="39"/>
  <c r="DM31" i="39"/>
  <c r="DM21" i="39"/>
  <c r="DM7" i="39"/>
  <c r="W48" i="39"/>
  <c r="W46" i="39"/>
  <c r="W37" i="39"/>
  <c r="W14" i="39"/>
  <c r="AQ53" i="39"/>
  <c r="AQ40" i="39"/>
  <c r="AQ38" i="39"/>
  <c r="AQ12" i="39"/>
  <c r="BI46" i="39"/>
  <c r="BI51" i="39"/>
  <c r="BI45" i="39"/>
  <c r="BI22" i="39"/>
  <c r="BI6" i="39"/>
  <c r="CC34" i="39"/>
  <c r="CC37" i="39"/>
  <c r="CC18" i="39"/>
  <c r="DO41" i="39"/>
  <c r="DO52" i="39"/>
  <c r="DO28" i="39"/>
  <c r="DO9" i="39"/>
  <c r="Y45" i="39"/>
  <c r="Y33" i="39"/>
  <c r="Y23" i="39"/>
  <c r="Y13" i="39"/>
  <c r="BK40" i="39"/>
  <c r="BK25" i="39"/>
  <c r="BK34" i="39"/>
  <c r="BK15" i="39"/>
  <c r="CE51" i="39"/>
  <c r="AW40" i="39"/>
  <c r="CI37" i="39"/>
  <c r="DC47" i="39"/>
  <c r="DC49" i="39"/>
  <c r="DC21" i="39"/>
  <c r="M47" i="39"/>
  <c r="M29" i="39"/>
  <c r="M17" i="39"/>
  <c r="M11" i="39"/>
  <c r="AG38" i="39"/>
  <c r="AG39" i="39"/>
  <c r="AG11" i="39"/>
  <c r="BS49" i="39"/>
  <c r="BS30" i="39"/>
  <c r="BS27" i="39"/>
  <c r="BS10" i="39"/>
  <c r="CM54" i="39"/>
  <c r="CM29" i="39"/>
  <c r="CM51" i="39"/>
  <c r="CM10" i="39"/>
  <c r="DE54" i="39"/>
  <c r="DE27" i="39"/>
  <c r="DE35" i="39"/>
  <c r="DE8" i="39"/>
  <c r="O47" i="39"/>
  <c r="O26" i="39"/>
  <c r="O36" i="39"/>
  <c r="O12" i="39"/>
  <c r="AI46" i="39"/>
  <c r="AI35" i="39"/>
  <c r="AI34" i="39"/>
  <c r="AI7" i="39"/>
  <c r="BA45" i="39"/>
  <c r="BA34" i="39"/>
  <c r="BA14" i="39"/>
  <c r="BA19" i="39"/>
  <c r="BU43" i="39"/>
  <c r="BU40" i="39"/>
  <c r="BU27" i="39"/>
  <c r="BU10" i="39"/>
  <c r="DG43" i="39"/>
  <c r="DG30" i="39"/>
  <c r="DG20" i="39"/>
  <c r="DG7" i="39"/>
  <c r="Q43" i="39"/>
  <c r="Q40" i="39"/>
  <c r="Q17" i="39"/>
  <c r="Q16" i="39"/>
  <c r="BC51" i="39"/>
  <c r="BC48" i="39"/>
  <c r="BC31" i="39"/>
  <c r="BC23" i="39"/>
  <c r="BW50" i="39"/>
  <c r="BW53" i="39"/>
  <c r="BW23" i="39"/>
  <c r="BW7" i="39"/>
  <c r="CO48" i="39"/>
  <c r="CO28" i="39"/>
  <c r="CO36" i="39"/>
  <c r="CO13" i="39"/>
  <c r="DI47" i="39"/>
  <c r="DI26" i="39"/>
  <c r="DI34" i="39"/>
  <c r="DI24" i="39"/>
  <c r="AE47" i="39"/>
  <c r="AE54" i="39"/>
  <c r="AE18" i="39"/>
  <c r="AE13" i="39"/>
  <c r="AY52" i="39"/>
  <c r="AY38" i="39"/>
  <c r="AY27" i="39"/>
  <c r="AY9" i="39"/>
  <c r="BQ44" i="39"/>
  <c r="BQ31" i="39"/>
  <c r="BQ25" i="39"/>
  <c r="BQ7" i="39"/>
  <c r="CK42" i="39"/>
  <c r="CK29" i="39"/>
  <c r="CK17" i="39"/>
  <c r="CK14" i="39"/>
  <c r="S54" i="39"/>
  <c r="S45" i="39"/>
  <c r="S36" i="39"/>
  <c r="S10" i="39"/>
  <c r="AK48" i="39"/>
  <c r="AK29" i="39"/>
  <c r="AK16" i="39"/>
  <c r="AK13" i="39"/>
  <c r="BE46" i="39"/>
  <c r="BE50" i="39"/>
  <c r="BE32" i="39"/>
  <c r="BE24" i="39"/>
  <c r="CQ48" i="39"/>
  <c r="CQ37" i="39"/>
  <c r="CQ52" i="39"/>
  <c r="CQ12" i="39"/>
  <c r="DK53" i="39"/>
  <c r="DK40" i="39"/>
  <c r="DK35" i="39"/>
  <c r="DK25" i="39"/>
  <c r="CQ9" i="39"/>
  <c r="AM49" i="39"/>
  <c r="AM30" i="39"/>
  <c r="AM19" i="39"/>
  <c r="AM11" i="39"/>
  <c r="BG47" i="39"/>
  <c r="BG27" i="39"/>
  <c r="BG16" i="39"/>
  <c r="BG8" i="39"/>
  <c r="BY47" i="39"/>
  <c r="BY43" i="39"/>
  <c r="BY17" i="39"/>
  <c r="BY8" i="39"/>
  <c r="CS52" i="39"/>
  <c r="CS34" i="39"/>
  <c r="CS23" i="39"/>
  <c r="CS6" i="39"/>
  <c r="U54" i="39"/>
  <c r="U28" i="39"/>
  <c r="U41" i="39"/>
  <c r="U25" i="39"/>
  <c r="U12" i="39"/>
  <c r="AO45" i="39"/>
  <c r="AO33" i="39"/>
  <c r="AO22" i="39"/>
  <c r="AO9" i="39"/>
  <c r="CA47" i="39"/>
  <c r="CA27" i="39"/>
  <c r="CA17" i="39"/>
  <c r="CA13" i="39"/>
  <c r="CU52" i="39"/>
  <c r="CU35" i="39"/>
  <c r="CU24" i="39"/>
  <c r="CU7" i="39"/>
  <c r="DM44" i="39"/>
  <c r="DM32" i="39"/>
  <c r="DM22" i="39"/>
  <c r="DM6" i="39"/>
  <c r="W42" i="39"/>
  <c r="W30" i="39"/>
  <c r="W20" i="39"/>
  <c r="W18" i="39"/>
  <c r="AQ47" i="39"/>
  <c r="AQ27" i="39"/>
  <c r="AQ35" i="39"/>
  <c r="AQ10" i="39"/>
  <c r="BI53" i="39"/>
  <c r="BI39" i="39"/>
  <c r="BI34" i="39"/>
  <c r="BI24" i="39"/>
  <c r="CC51" i="39"/>
  <c r="CC35" i="39"/>
  <c r="CC30" i="39"/>
  <c r="CC19" i="39"/>
  <c r="DO54" i="39"/>
  <c r="DO29" i="39"/>
  <c r="DO39" i="39"/>
  <c r="DO19" i="39"/>
  <c r="DO17" i="39"/>
  <c r="Y52" i="39"/>
  <c r="Y38" i="39"/>
  <c r="Y24" i="39"/>
  <c r="Y7" i="39"/>
  <c r="BK53" i="39"/>
  <c r="BK50" i="39"/>
  <c r="BK35" i="39"/>
  <c r="AC29" i="39"/>
  <c r="AW37" i="39"/>
  <c r="CI30" i="39"/>
  <c r="DC54" i="39"/>
  <c r="DC31" i="39"/>
  <c r="DC23" i="39"/>
  <c r="M54" i="39"/>
  <c r="M51" i="39"/>
  <c r="M18" i="39"/>
  <c r="M7" i="39"/>
  <c r="AG34" i="39"/>
  <c r="AG32" i="39"/>
  <c r="AG20" i="39"/>
  <c r="BS43" i="39"/>
  <c r="BS40" i="39"/>
  <c r="BS25" i="39"/>
  <c r="CM48" i="39"/>
  <c r="CM37" i="39"/>
  <c r="CM18" i="39"/>
  <c r="CM15" i="39"/>
  <c r="DE48" i="39"/>
  <c r="DE40" i="39"/>
  <c r="DE15" i="39"/>
  <c r="DE11" i="39"/>
  <c r="O41" i="39"/>
  <c r="O37" i="39"/>
  <c r="O16" i="39"/>
  <c r="O10" i="39"/>
  <c r="AI40" i="39"/>
  <c r="AI36" i="39"/>
  <c r="AI14" i="39"/>
  <c r="AI6" i="39"/>
  <c r="BA52" i="39"/>
  <c r="BA38" i="39"/>
  <c r="BA27" i="39"/>
  <c r="BA11" i="39"/>
  <c r="BU50" i="39"/>
  <c r="BU31" i="39"/>
  <c r="BU25" i="39"/>
  <c r="BU7" i="39"/>
  <c r="DG51" i="39"/>
  <c r="DG37" i="39"/>
  <c r="DG21" i="39"/>
  <c r="DG6" i="39"/>
  <c r="Q50" i="39"/>
  <c r="Q30" i="39"/>
  <c r="Q18" i="39"/>
  <c r="Q14" i="39"/>
  <c r="BC45" i="39"/>
  <c r="BC33" i="39"/>
  <c r="BC24" i="39"/>
  <c r="BC20" i="39"/>
  <c r="BW44" i="39"/>
  <c r="BW32" i="39"/>
  <c r="BW29" i="39"/>
  <c r="BW6" i="39"/>
  <c r="CO42" i="39"/>
  <c r="CO29" i="39"/>
  <c r="CO38" i="39"/>
  <c r="CO12" i="39"/>
  <c r="DI41" i="39"/>
  <c r="DI38" i="39"/>
  <c r="DI35" i="39"/>
  <c r="DI16" i="39"/>
  <c r="BS9" i="39"/>
  <c r="AE41" i="39"/>
  <c r="AE42" i="39"/>
  <c r="AE27" i="39"/>
  <c r="AE8" i="39"/>
  <c r="AY46" i="39"/>
  <c r="AY35" i="39"/>
  <c r="AY30" i="39"/>
  <c r="AY25" i="39"/>
  <c r="BQ51" i="39"/>
  <c r="BQ32" i="39"/>
  <c r="BQ21" i="39"/>
  <c r="BQ6" i="39"/>
  <c r="CK49" i="39"/>
  <c r="CK37" i="39"/>
  <c r="CK18" i="39"/>
  <c r="CK25" i="39"/>
  <c r="S48" i="39"/>
  <c r="S28" i="39"/>
  <c r="S18" i="39"/>
  <c r="S16" i="39"/>
  <c r="AK49" i="39"/>
  <c r="AK30" i="39"/>
  <c r="AK25" i="39"/>
  <c r="AK9" i="39"/>
  <c r="BE53" i="39"/>
  <c r="BE36" i="39"/>
  <c r="BE13" i="39"/>
  <c r="BE11" i="39"/>
  <c r="CQ42" i="39"/>
  <c r="CQ30" i="39"/>
  <c r="CQ20" i="39"/>
  <c r="CQ18" i="39"/>
  <c r="DK47" i="39"/>
  <c r="DK38" i="39"/>
  <c r="DK51" i="39"/>
  <c r="DK17" i="39"/>
  <c r="S13" i="39"/>
  <c r="AM43" i="39"/>
  <c r="AM31" i="39"/>
  <c r="AM20" i="39"/>
  <c r="AM7" i="39"/>
  <c r="BG41" i="39"/>
  <c r="BG28" i="39"/>
  <c r="BG17" i="39"/>
  <c r="BG9" i="39"/>
  <c r="BY54" i="39"/>
  <c r="BY41" i="39"/>
  <c r="BY26" i="39"/>
  <c r="BY9" i="39"/>
  <c r="CS46" i="39"/>
  <c r="CS35" i="39"/>
  <c r="CS12" i="39"/>
  <c r="CS16" i="39"/>
  <c r="U48" i="39"/>
  <c r="U29" i="39"/>
  <c r="U36" i="39"/>
  <c r="U16" i="39"/>
  <c r="AO53" i="39"/>
  <c r="AO39" i="39"/>
  <c r="AO34" i="39"/>
  <c r="AO23" i="39"/>
  <c r="CA41" i="39"/>
  <c r="CA28" i="39"/>
  <c r="CA26" i="39"/>
  <c r="CA19" i="39"/>
  <c r="CU46" i="39"/>
  <c r="CU38" i="39"/>
  <c r="CU13" i="39"/>
  <c r="CU6" i="39"/>
  <c r="DM51" i="39"/>
  <c r="DM33" i="39"/>
  <c r="DM10" i="39"/>
  <c r="DM15" i="39"/>
  <c r="W49" i="39"/>
  <c r="W39" i="39"/>
  <c r="W27" i="39"/>
  <c r="W19" i="39"/>
  <c r="AQ41" i="39"/>
  <c r="AQ37" i="39"/>
  <c r="AQ36" i="39"/>
  <c r="AQ17" i="39"/>
  <c r="BI47" i="39"/>
  <c r="BI27" i="39"/>
  <c r="BI41" i="39"/>
  <c r="BI8" i="39"/>
  <c r="CC45" i="39"/>
  <c r="CC38" i="39"/>
  <c r="CC31" i="39"/>
  <c r="CC20" i="39"/>
  <c r="DO48" i="39"/>
  <c r="DO30" i="39"/>
  <c r="DO38" i="39"/>
  <c r="DO16" i="39"/>
  <c r="DO15" i="39"/>
  <c r="Y46" i="39"/>
  <c r="Y34" i="39"/>
  <c r="Y12" i="39"/>
  <c r="Y6" i="39"/>
  <c r="BK47" i="39"/>
  <c r="BK26" i="39"/>
  <c r="BK38" i="39"/>
  <c r="BK13" i="39"/>
  <c r="CE39" i="39"/>
  <c r="CE38" i="39"/>
  <c r="CE49" i="39"/>
  <c r="CE23" i="39"/>
  <c r="CW44" i="39"/>
  <c r="CW39" i="39"/>
  <c r="CW30" i="39"/>
  <c r="CW26" i="39"/>
  <c r="CW10" i="39"/>
  <c r="AC27" i="39"/>
  <c r="AW25" i="39"/>
  <c r="CI17" i="39"/>
  <c r="DC42" i="39"/>
  <c r="DC32" i="39"/>
  <c r="DC7" i="39"/>
  <c r="M48" i="39"/>
  <c r="M30" i="39"/>
  <c r="M26" i="39"/>
  <c r="M6" i="39"/>
  <c r="AG35" i="39"/>
  <c r="AG40" i="39"/>
  <c r="AG14" i="39"/>
  <c r="BS50" i="39"/>
  <c r="BS31" i="39"/>
  <c r="BS21" i="39"/>
  <c r="BS7" i="39"/>
  <c r="CM42" i="39"/>
  <c r="CM30" i="39"/>
  <c r="CM19" i="39"/>
  <c r="CM17" i="39"/>
  <c r="DE42" i="39"/>
  <c r="DE28" i="39"/>
  <c r="DE16" i="39"/>
  <c r="DE9" i="39"/>
  <c r="O54" i="39"/>
  <c r="O28" i="39"/>
  <c r="O17" i="39"/>
  <c r="AI53" i="39"/>
  <c r="AI49" i="39"/>
  <c r="AI15" i="39"/>
  <c r="AI8" i="39"/>
  <c r="BA46" i="39"/>
  <c r="BA35" i="39"/>
  <c r="BA15" i="39"/>
  <c r="BA7" i="39"/>
  <c r="BU44" i="39"/>
  <c r="BU32" i="39"/>
  <c r="BU21" i="39"/>
  <c r="BU6" i="39"/>
  <c r="DG52" i="39"/>
  <c r="DG45" i="39"/>
  <c r="DG31" i="39"/>
  <c r="DG22" i="39"/>
  <c r="DG14" i="39"/>
  <c r="Q44" i="39"/>
  <c r="Q31" i="39"/>
  <c r="Q19" i="39"/>
  <c r="Q11" i="39"/>
  <c r="BC39" i="39"/>
  <c r="BC34" i="39"/>
  <c r="BC26" i="39"/>
  <c r="BC19" i="39"/>
  <c r="BW51" i="39"/>
  <c r="BW33" i="39"/>
  <c r="BW24" i="39"/>
  <c r="BW18" i="39"/>
  <c r="CO49" i="39"/>
  <c r="CO37" i="39"/>
  <c r="CO19" i="39"/>
  <c r="CO18" i="39"/>
  <c r="DI54" i="39"/>
  <c r="DI27" i="39"/>
  <c r="DI52" i="39"/>
  <c r="DI13" i="39"/>
  <c r="O11" i="39"/>
  <c r="AE49" i="39"/>
  <c r="AE28" i="39"/>
  <c r="AE21" i="39"/>
  <c r="AE9" i="39"/>
  <c r="AY40" i="39"/>
  <c r="AY36" i="39"/>
  <c r="AY19" i="39"/>
  <c r="AY18" i="39"/>
  <c r="BQ45" i="39"/>
  <c r="BQ33" i="39"/>
  <c r="BQ22" i="39"/>
  <c r="BQ17" i="39"/>
  <c r="CK43" i="39"/>
  <c r="CK30" i="39"/>
  <c r="CK19" i="39"/>
  <c r="CK7" i="39"/>
  <c r="S42" i="39"/>
  <c r="S29" i="39"/>
  <c r="S19" i="39"/>
  <c r="S14" i="39"/>
  <c r="AK50" i="39"/>
  <c r="AK31" i="39"/>
  <c r="AK17" i="39"/>
  <c r="AK23" i="39"/>
  <c r="BE47" i="39"/>
  <c r="BE39" i="39"/>
  <c r="BE14" i="39"/>
  <c r="BE7" i="39"/>
  <c r="CQ49" i="39"/>
  <c r="CQ31" i="39"/>
  <c r="CQ21" i="39"/>
  <c r="CQ15" i="39"/>
  <c r="DK41" i="39"/>
  <c r="DK27" i="39"/>
  <c r="DK36" i="39"/>
  <c r="DK24" i="39"/>
  <c r="AM51" i="39"/>
  <c r="AM32" i="39"/>
  <c r="AM21" i="39"/>
  <c r="AM6" i="39"/>
  <c r="BG54" i="39"/>
  <c r="BG37" i="39"/>
  <c r="BG18" i="39"/>
  <c r="BG13" i="39"/>
  <c r="BY48" i="39"/>
  <c r="BY39" i="39"/>
  <c r="BY20" i="39"/>
  <c r="CS53" i="39"/>
  <c r="CS36" i="39"/>
  <c r="CS25" i="39"/>
  <c r="CS8" i="39"/>
  <c r="U42" i="39"/>
  <c r="U47" i="39"/>
  <c r="U37" i="39"/>
  <c r="U14" i="39"/>
  <c r="AO47" i="39"/>
  <c r="AO46" i="39"/>
  <c r="AO40" i="39"/>
  <c r="AO24" i="39"/>
  <c r="CA49" i="39"/>
  <c r="CA29" i="39"/>
  <c r="CA18" i="39"/>
  <c r="CA12" i="39"/>
  <c r="CU40" i="39"/>
  <c r="CU47" i="39"/>
  <c r="CU15" i="39"/>
  <c r="CU16" i="39"/>
  <c r="DM45" i="39"/>
  <c r="DM47" i="39"/>
  <c r="DM27" i="39"/>
  <c r="DM11" i="39"/>
  <c r="W43" i="39"/>
  <c r="W31" i="39"/>
  <c r="W21" i="39"/>
  <c r="W13" i="39"/>
  <c r="AQ54" i="39"/>
  <c r="AQ28" i="39"/>
  <c r="AQ45" i="39"/>
  <c r="AQ26" i="39"/>
  <c r="BI54" i="39"/>
  <c r="BI40" i="39"/>
  <c r="BI35" i="39"/>
  <c r="BI23" i="39"/>
  <c r="CC52" i="39"/>
  <c r="CC36" i="39"/>
  <c r="CC42" i="39"/>
  <c r="CC22" i="39"/>
  <c r="DO42" i="39"/>
  <c r="DO40" i="39"/>
  <c r="DO20" i="39"/>
  <c r="DO13" i="39"/>
  <c r="CM6" i="39"/>
  <c r="Y53" i="39"/>
  <c r="Y35" i="39"/>
  <c r="Y29" i="39"/>
  <c r="Y17" i="39"/>
  <c r="BK41" i="39"/>
  <c r="BK27" i="39"/>
  <c r="BK36" i="39"/>
  <c r="AC21" i="39"/>
  <c r="AW20" i="39"/>
  <c r="CI18" i="39"/>
  <c r="DC44" i="39"/>
  <c r="DC33" i="39"/>
  <c r="DC6" i="39"/>
  <c r="M49" i="39"/>
  <c r="M31" i="39"/>
  <c r="M21" i="39"/>
  <c r="AG51" i="39"/>
  <c r="AG36" i="39"/>
  <c r="AG13" i="39"/>
  <c r="AG7" i="39"/>
  <c r="BS44" i="39"/>
  <c r="BS32" i="39"/>
  <c r="BS22" i="39"/>
  <c r="BS6" i="39"/>
  <c r="CM49" i="39"/>
  <c r="CM31" i="39"/>
  <c r="CM20" i="39"/>
  <c r="CM14" i="39"/>
  <c r="DE49" i="39"/>
  <c r="DE29" i="39"/>
  <c r="DE17" i="39"/>
  <c r="O48" i="39"/>
  <c r="O29" i="39"/>
  <c r="O18" i="39"/>
  <c r="O24" i="39"/>
  <c r="AI47" i="39"/>
  <c r="AI26" i="39"/>
  <c r="AI16" i="39"/>
  <c r="AI13" i="39"/>
  <c r="BA53" i="39"/>
  <c r="BA39" i="39"/>
  <c r="BA30" i="39"/>
  <c r="BA6" i="39"/>
  <c r="BU51" i="39"/>
  <c r="BU54" i="39"/>
  <c r="BU22" i="39"/>
  <c r="BU18" i="39"/>
  <c r="DG46" i="39"/>
  <c r="DG39" i="39"/>
  <c r="DG32" i="39"/>
  <c r="DG23" i="39"/>
  <c r="DG8" i="39"/>
  <c r="Q51" i="39"/>
  <c r="Q52" i="39"/>
  <c r="Q20" i="39"/>
  <c r="Q13" i="39"/>
  <c r="BC52" i="39"/>
  <c r="BC42" i="39"/>
  <c r="BC14" i="39"/>
  <c r="BC11" i="39"/>
  <c r="BW45" i="39"/>
  <c r="BW34" i="39"/>
  <c r="BW13" i="39"/>
  <c r="BW11" i="39"/>
  <c r="CO43" i="39"/>
  <c r="CO30" i="39"/>
  <c r="CO20" i="39"/>
  <c r="CO15" i="39"/>
  <c r="DI48" i="39"/>
  <c r="DI28" i="39"/>
  <c r="DI36" i="39"/>
  <c r="DI10" i="39"/>
  <c r="AE50" i="39"/>
  <c r="AE43" i="39"/>
  <c r="AE29" i="39"/>
  <c r="AE26" i="39"/>
  <c r="AE12" i="39"/>
  <c r="AY54" i="39"/>
  <c r="AY37" i="39"/>
  <c r="AY20" i="39"/>
  <c r="AY12" i="39"/>
  <c r="BQ52" i="39"/>
  <c r="BQ34" i="39"/>
  <c r="BQ10" i="39"/>
  <c r="BQ15" i="39"/>
  <c r="CK50" i="39"/>
  <c r="CK31" i="39"/>
  <c r="CK20" i="39"/>
  <c r="CK6" i="39"/>
  <c r="S49" i="39"/>
  <c r="S30" i="39"/>
  <c r="S20" i="39"/>
  <c r="S11" i="39"/>
  <c r="AK44" i="39"/>
  <c r="AK32" i="39"/>
  <c r="AK18" i="39"/>
  <c r="AK12" i="39"/>
  <c r="BE54" i="39"/>
  <c r="BE26" i="39"/>
  <c r="BE15" i="39"/>
  <c r="BE6" i="39"/>
  <c r="CQ43" i="39"/>
  <c r="CQ32" i="39"/>
  <c r="CQ28" i="39"/>
  <c r="CQ10" i="39"/>
  <c r="DK54" i="39"/>
  <c r="DK28" i="39"/>
  <c r="DK39" i="39"/>
  <c r="DK16" i="39"/>
  <c r="AM52" i="39"/>
  <c r="AM45" i="39"/>
  <c r="AM33" i="39"/>
  <c r="AM22" i="39"/>
  <c r="AM14" i="39"/>
  <c r="BG48" i="39"/>
  <c r="BG29" i="39"/>
  <c r="BG25" i="39"/>
  <c r="BG12" i="39"/>
  <c r="BY42" i="39"/>
  <c r="BY37" i="39"/>
  <c r="BY31" i="39"/>
  <c r="BY19" i="39"/>
  <c r="CS47" i="39"/>
  <c r="CS40" i="39"/>
  <c r="CS24" i="39"/>
  <c r="CS11" i="39"/>
  <c r="U49" i="39"/>
  <c r="U30" i="39"/>
  <c r="U19" i="39"/>
  <c r="U11" i="39"/>
  <c r="AO41" i="39"/>
  <c r="AO26" i="39"/>
  <c r="AO38" i="39"/>
  <c r="AO12" i="39"/>
  <c r="CA50" i="39"/>
  <c r="CA43" i="39"/>
  <c r="CA30" i="39"/>
  <c r="CA21" i="39"/>
  <c r="CA10" i="39"/>
  <c r="CU54" i="39"/>
  <c r="CU28" i="39"/>
  <c r="CU27" i="39"/>
  <c r="CU8" i="39"/>
  <c r="DM52" i="39"/>
  <c r="DM34" i="39"/>
  <c r="DM23" i="39"/>
  <c r="DM18" i="39"/>
  <c r="W50" i="39"/>
  <c r="W40" i="39"/>
  <c r="W26" i="39"/>
  <c r="W7" i="39"/>
  <c r="AQ48" i="39"/>
  <c r="AQ29" i="39"/>
  <c r="AQ25" i="39"/>
  <c r="AQ15" i="39"/>
  <c r="BI48" i="39"/>
  <c r="BI28" i="39"/>
  <c r="BI15" i="39"/>
  <c r="BI9" i="39"/>
  <c r="CC46" i="39"/>
  <c r="CC25" i="39"/>
  <c r="CC32" i="39"/>
  <c r="CC23" i="39"/>
  <c r="DO49" i="39"/>
  <c r="DO37" i="39"/>
  <c r="DO21" i="39"/>
  <c r="AS8" i="39"/>
  <c r="Y47" i="39"/>
  <c r="Y36" i="39"/>
  <c r="Y25" i="39"/>
  <c r="Y8" i="39"/>
  <c r="BK54" i="39"/>
  <c r="BK28" i="39"/>
  <c r="BK16" i="39"/>
  <c r="BK14" i="39"/>
  <c r="CE46" i="39"/>
  <c r="CE36" i="39"/>
  <c r="CE34" i="39"/>
  <c r="CE7" i="39"/>
  <c r="CW45" i="39"/>
  <c r="CW41" i="39"/>
  <c r="CW23" i="39"/>
  <c r="CW7" i="39"/>
  <c r="BQ8" i="39"/>
  <c r="AC26" i="39"/>
  <c r="AW17" i="39"/>
  <c r="CI19" i="39"/>
  <c r="DC38" i="39"/>
  <c r="DC34" i="39"/>
  <c r="DC8" i="39"/>
  <c r="M50" i="39"/>
  <c r="M42" i="39"/>
  <c r="M22" i="39"/>
  <c r="AG45" i="39"/>
  <c r="AG50" i="39"/>
  <c r="AG15" i="39"/>
  <c r="AG8" i="39"/>
  <c r="BS51" i="39"/>
  <c r="BS33" i="39"/>
  <c r="BS23" i="39"/>
  <c r="BS18" i="39"/>
  <c r="CM43" i="39"/>
  <c r="CM32" i="39"/>
  <c r="CM21" i="39"/>
  <c r="CM16" i="39"/>
  <c r="DE43" i="39"/>
  <c r="DE45" i="39"/>
  <c r="DE18" i="39"/>
  <c r="DE13" i="39"/>
  <c r="O42" i="39"/>
  <c r="O50" i="39"/>
  <c r="O27" i="39"/>
  <c r="O13" i="39"/>
  <c r="AI41" i="39"/>
  <c r="AI27" i="39"/>
  <c r="AI25" i="39"/>
  <c r="AI9" i="39"/>
  <c r="BA47" i="39"/>
  <c r="BA36" i="39"/>
  <c r="BA16" i="39"/>
  <c r="BA8" i="39"/>
  <c r="BU45" i="39"/>
  <c r="BU33" i="39"/>
  <c r="BU23" i="39"/>
  <c r="BU11" i="39"/>
  <c r="DG40" i="39"/>
  <c r="DG36" i="39"/>
  <c r="DG33" i="39"/>
  <c r="DG24" i="39"/>
  <c r="CM7" i="39"/>
  <c r="Q45" i="39"/>
  <c r="Q32" i="39"/>
  <c r="Q21" i="39"/>
  <c r="Q7" i="39"/>
  <c r="BC46" i="39"/>
  <c r="BC38" i="39"/>
  <c r="BC27" i="39"/>
  <c r="BC7" i="39"/>
  <c r="BW39" i="39"/>
  <c r="BW35" i="39"/>
  <c r="BW30" i="39"/>
  <c r="BW8" i="39"/>
  <c r="CO50" i="39"/>
  <c r="CO31" i="39"/>
  <c r="CO21" i="39"/>
  <c r="CO17" i="39"/>
  <c r="DI42" i="39"/>
  <c r="DI40" i="39"/>
  <c r="DI25" i="39"/>
  <c r="DI12" i="39"/>
  <c r="AE44" i="39"/>
  <c r="AE37" i="39"/>
  <c r="AE30" i="39"/>
  <c r="AE22" i="39"/>
  <c r="AE10" i="39"/>
  <c r="AY48" i="39"/>
  <c r="AY28" i="39"/>
  <c r="AY21" i="39"/>
  <c r="AY10" i="39"/>
  <c r="BQ46" i="39"/>
  <c r="BQ35" i="39"/>
  <c r="BQ23" i="39"/>
  <c r="BQ9" i="39"/>
  <c r="CK44" i="39"/>
  <c r="CK32" i="39"/>
  <c r="CK21" i="39"/>
  <c r="CK16" i="39"/>
  <c r="S43" i="39"/>
  <c r="S39" i="39"/>
  <c r="S21" i="39"/>
  <c r="S17" i="39"/>
  <c r="AK45" i="39"/>
  <c r="AK39" i="39"/>
  <c r="AK19" i="39"/>
  <c r="AK10" i="39"/>
  <c r="BE48" i="39"/>
  <c r="BE40" i="39"/>
  <c r="BE16" i="39"/>
  <c r="BE8" i="39"/>
  <c r="CQ50" i="39"/>
  <c r="CQ39" i="39"/>
  <c r="CQ26" i="39"/>
  <c r="DK48" i="39"/>
  <c r="DK29" i="39"/>
  <c r="DK18" i="39"/>
  <c r="DK13" i="39"/>
  <c r="AM46" i="39"/>
  <c r="AM39" i="39"/>
  <c r="AM34" i="39"/>
  <c r="AM23" i="39"/>
  <c r="AM8" i="39"/>
  <c r="BG42" i="39"/>
  <c r="BG30" i="39"/>
  <c r="BG19" i="39"/>
  <c r="BG10" i="39"/>
  <c r="BY40" i="39"/>
  <c r="BY29" i="39"/>
  <c r="BY27" i="39"/>
  <c r="BY12" i="39"/>
  <c r="CS41" i="39"/>
  <c r="CS38" i="39"/>
  <c r="CS27" i="39"/>
  <c r="CS9" i="39"/>
  <c r="U43" i="39"/>
  <c r="U39" i="39"/>
  <c r="U20" i="39"/>
  <c r="AO54" i="39"/>
  <c r="AO27" i="39"/>
  <c r="AO35" i="39"/>
  <c r="AO10" i="39"/>
  <c r="CA44" i="39"/>
  <c r="CA37" i="39"/>
  <c r="CA48" i="39"/>
  <c r="CA22" i="39"/>
  <c r="CA20" i="39"/>
  <c r="CU48" i="39"/>
  <c r="CU53" i="39"/>
  <c r="CU19" i="39"/>
  <c r="CU11" i="39"/>
  <c r="DM46" i="39"/>
  <c r="DM35" i="39"/>
  <c r="DM24" i="39"/>
  <c r="DM9" i="39"/>
  <c r="W44" i="39"/>
  <c r="W32" i="39"/>
  <c r="W22" i="39"/>
  <c r="W6" i="39"/>
  <c r="AQ42" i="39"/>
  <c r="AQ51" i="39"/>
  <c r="AQ18" i="39"/>
  <c r="AQ11" i="39"/>
  <c r="BI42" i="39"/>
  <c r="BI37" i="39"/>
  <c r="BI26" i="39"/>
  <c r="BI13" i="39"/>
  <c r="CC53" i="39"/>
  <c r="CC26" i="39"/>
  <c r="CC40" i="39"/>
  <c r="CC7" i="39"/>
  <c r="DO43" i="39"/>
  <c r="DO31" i="39"/>
  <c r="DO22" i="39"/>
  <c r="DO12" i="39"/>
  <c r="Y41" i="39"/>
  <c r="Y54" i="39"/>
  <c r="AC9" i="39"/>
  <c r="AW9" i="39"/>
  <c r="CI10" i="39"/>
  <c r="DC35" i="39"/>
  <c r="DC24" i="39"/>
  <c r="DC11" i="39"/>
  <c r="M44" i="39"/>
  <c r="M41" i="39"/>
  <c r="M24" i="39"/>
  <c r="AG52" i="39"/>
  <c r="AG26" i="39"/>
  <c r="AG16" i="39"/>
  <c r="AG21" i="39"/>
  <c r="BS45" i="39"/>
  <c r="BS34" i="39"/>
  <c r="BS11" i="39"/>
  <c r="BS8" i="39"/>
  <c r="CM50" i="39"/>
  <c r="CM39" i="39"/>
  <c r="CM26" i="39"/>
  <c r="CM11" i="39"/>
  <c r="DE50" i="39"/>
  <c r="DE30" i="39"/>
  <c r="DE19" i="39"/>
  <c r="DE10" i="39"/>
  <c r="O49" i="39"/>
  <c r="O30" i="39"/>
  <c r="O19" i="39"/>
  <c r="O7" i="39"/>
  <c r="AI54" i="39"/>
  <c r="AI37" i="39"/>
  <c r="AI17" i="39"/>
  <c r="AI12" i="39"/>
  <c r="BA54" i="39"/>
  <c r="BA40" i="39"/>
  <c r="BA28" i="39"/>
  <c r="BA9" i="39"/>
  <c r="BU52" i="39"/>
  <c r="BU34" i="39"/>
  <c r="BU29" i="39"/>
  <c r="BU8" i="39"/>
  <c r="DG53" i="39"/>
  <c r="DG25" i="39"/>
  <c r="DG50" i="39"/>
  <c r="DG15" i="39"/>
  <c r="AU9" i="39"/>
  <c r="Q39" i="39"/>
  <c r="Q33" i="39"/>
  <c r="Q22" i="39"/>
  <c r="Q6" i="39"/>
  <c r="BC40" i="39"/>
  <c r="BC35" i="39"/>
  <c r="BC15" i="39"/>
  <c r="BC6" i="39"/>
  <c r="BW52" i="39"/>
  <c r="BW38" i="39"/>
  <c r="BW15" i="39"/>
  <c r="BW17" i="39"/>
  <c r="CO44" i="39"/>
  <c r="CO32" i="39"/>
  <c r="CO26" i="39"/>
  <c r="CO14" i="39"/>
  <c r="DI49" i="39"/>
  <c r="DI29" i="39"/>
  <c r="DI17" i="39"/>
  <c r="DI7" i="39"/>
  <c r="AE51" i="39"/>
  <c r="AE33" i="39"/>
  <c r="AE31" i="39"/>
  <c r="AE23" i="39"/>
  <c r="AY49" i="39"/>
  <c r="AY42" i="39"/>
  <c r="AY47" i="39"/>
  <c r="AY15" i="39"/>
  <c r="AY17" i="39"/>
  <c r="BQ40" i="39"/>
  <c r="BQ38" i="39"/>
  <c r="BQ24" i="39"/>
  <c r="BQ18" i="39"/>
  <c r="CK51" i="39"/>
  <c r="CK33" i="39"/>
  <c r="CK22" i="39"/>
  <c r="CK11" i="39"/>
  <c r="S50" i="39"/>
  <c r="S31" i="39"/>
  <c r="S26" i="39"/>
  <c r="S8" i="39"/>
  <c r="AK36" i="39"/>
  <c r="AK33" i="39"/>
  <c r="AK20" i="39"/>
  <c r="BE49" i="39"/>
  <c r="BE27" i="39"/>
  <c r="BE17" i="39"/>
  <c r="BE21" i="39"/>
  <c r="CQ44" i="39"/>
  <c r="CQ33" i="39"/>
  <c r="CQ22" i="39"/>
  <c r="CQ17" i="39"/>
  <c r="DK42" i="39"/>
  <c r="DK30" i="39"/>
  <c r="DK19" i="39"/>
  <c r="DK10" i="39"/>
  <c r="AM40" i="39"/>
  <c r="AM25" i="39"/>
  <c r="AM38" i="39"/>
  <c r="AM13" i="39"/>
  <c r="BG51" i="39"/>
  <c r="BG50" i="39"/>
  <c r="BG31" i="39"/>
  <c r="BG20" i="39"/>
  <c r="BY50" i="39"/>
  <c r="BY32" i="39"/>
  <c r="BY30" i="39"/>
  <c r="BY25" i="39"/>
  <c r="BY10" i="39"/>
  <c r="CS37" i="39"/>
  <c r="CS48" i="39"/>
  <c r="CS20" i="39"/>
  <c r="CS13" i="39"/>
  <c r="U50" i="39"/>
  <c r="U31" i="39"/>
  <c r="U27" i="39"/>
  <c r="U18" i="39"/>
  <c r="AO48" i="39"/>
  <c r="AO37" i="39"/>
  <c r="AO36" i="39"/>
  <c r="AO15" i="39"/>
  <c r="CA51" i="39"/>
  <c r="CA33" i="39"/>
  <c r="CA31" i="39"/>
  <c r="CA23" i="39"/>
  <c r="CU49" i="39"/>
  <c r="CU42" i="39"/>
  <c r="CU37" i="39"/>
  <c r="CU20" i="39"/>
  <c r="CU9" i="39"/>
  <c r="DM40" i="39"/>
  <c r="DM36" i="39"/>
  <c r="DM25" i="39"/>
  <c r="DM17" i="39"/>
  <c r="W51" i="39"/>
  <c r="W33" i="39"/>
  <c r="W23" i="39"/>
  <c r="W17" i="39"/>
  <c r="AQ49" i="39"/>
  <c r="AQ30" i="39"/>
  <c r="AQ19" i="39"/>
  <c r="AQ16" i="39"/>
  <c r="BI49" i="39"/>
  <c r="BI29" i="39"/>
  <c r="BI16" i="39"/>
  <c r="BI14" i="39"/>
  <c r="CC47" i="39"/>
  <c r="CC27" i="39"/>
  <c r="CC24" i="39"/>
  <c r="CC6" i="39"/>
  <c r="DO50" i="39"/>
  <c r="DO32" i="39"/>
  <c r="DO27" i="39"/>
  <c r="DO10" i="39"/>
  <c r="DC13" i="39"/>
  <c r="Y30" i="39"/>
  <c r="Y42" i="39"/>
  <c r="AW18" i="39"/>
  <c r="CI15" i="39"/>
  <c r="DC36" i="39"/>
  <c r="DC14" i="39"/>
  <c r="DC9" i="39"/>
  <c r="M45" i="39"/>
  <c r="M38" i="39"/>
  <c r="M8" i="39"/>
  <c r="AG46" i="39"/>
  <c r="AG42" i="39"/>
  <c r="AG17" i="39"/>
  <c r="AG12" i="39"/>
  <c r="BS53" i="39"/>
  <c r="BS35" i="39"/>
  <c r="BS24" i="39"/>
  <c r="BS13" i="39"/>
  <c r="CM44" i="39"/>
  <c r="CM33" i="39"/>
  <c r="CM22" i="39"/>
  <c r="CM8" i="39"/>
  <c r="DE44" i="39"/>
  <c r="DE37" i="39"/>
  <c r="DE20" i="39"/>
  <c r="DE23" i="39"/>
  <c r="O43" i="39"/>
  <c r="O31" i="39"/>
  <c r="O20" i="39"/>
  <c r="O6" i="39"/>
  <c r="AI48" i="39"/>
  <c r="AI28" i="39"/>
  <c r="AI18" i="39"/>
  <c r="AI10" i="39"/>
  <c r="BA48" i="39"/>
  <c r="BA37" i="39"/>
  <c r="BA17" i="39"/>
  <c r="BU46" i="39"/>
  <c r="BU35" i="39"/>
  <c r="BU24" i="39"/>
  <c r="BU17" i="39"/>
  <c r="DG47" i="39"/>
  <c r="DG26" i="39"/>
  <c r="DG34" i="39"/>
  <c r="DG11" i="39"/>
  <c r="Q26" i="39"/>
  <c r="Q42" i="39"/>
  <c r="Q23" i="39"/>
  <c r="Q8" i="39"/>
  <c r="BC53" i="39"/>
  <c r="BC36" i="39"/>
  <c r="BC16" i="39"/>
  <c r="BW46" i="39"/>
  <c r="BW36" i="39"/>
  <c r="BW19" i="39"/>
  <c r="BW9" i="39"/>
  <c r="CO51" i="39"/>
  <c r="CO41" i="39"/>
  <c r="CO22" i="39"/>
  <c r="DI43" i="39"/>
  <c r="DI30" i="39"/>
  <c r="DI18" i="39"/>
  <c r="DI6" i="39"/>
  <c r="AE45" i="39"/>
  <c r="AE38" i="39"/>
  <c r="AE24" i="39"/>
  <c r="AE11" i="39"/>
  <c r="AY43" i="39"/>
  <c r="AY31" i="39"/>
  <c r="AY22" i="39"/>
  <c r="AY11" i="39"/>
  <c r="BQ54" i="39"/>
  <c r="BQ39" i="39"/>
  <c r="BQ36" i="39"/>
  <c r="BQ26" i="39"/>
  <c r="BQ13" i="39"/>
  <c r="CK45" i="39"/>
  <c r="CK46" i="39"/>
  <c r="CK23" i="39"/>
  <c r="CK8" i="39"/>
  <c r="S44" i="39"/>
  <c r="S51" i="39"/>
  <c r="S22" i="39"/>
  <c r="S9" i="39"/>
  <c r="AK27" i="39"/>
  <c r="AK40" i="39"/>
  <c r="AK21" i="39"/>
  <c r="AK11" i="39"/>
  <c r="BE43" i="39"/>
  <c r="BE28" i="39"/>
  <c r="BE18" i="39"/>
  <c r="BE9" i="39"/>
  <c r="CQ51" i="39"/>
  <c r="CQ34" i="39"/>
  <c r="CQ23" i="39"/>
  <c r="CQ14" i="39"/>
  <c r="DK49" i="39"/>
  <c r="DK37" i="39"/>
  <c r="DK20" i="39"/>
  <c r="DK12" i="39"/>
  <c r="AM53" i="39"/>
  <c r="AM26" i="39"/>
  <c r="AM35" i="39"/>
  <c r="AM9" i="39"/>
  <c r="BG45" i="39"/>
  <c r="BG44" i="39"/>
  <c r="BG43" i="39"/>
  <c r="BG21" i="39"/>
  <c r="BY44" i="39"/>
  <c r="BY33" i="39"/>
  <c r="BY49" i="39"/>
  <c r="BY21" i="39"/>
  <c r="CS49" i="39"/>
  <c r="CS30" i="39"/>
  <c r="CS42" i="39"/>
  <c r="CS18" i="39"/>
  <c r="U44" i="39"/>
  <c r="U32" i="39"/>
  <c r="U21" i="39"/>
  <c r="U13" i="39"/>
  <c r="AO42" i="39"/>
  <c r="AO28" i="39"/>
  <c r="AO17" i="39"/>
  <c r="AO7" i="39"/>
  <c r="CA45" i="39"/>
  <c r="CA34" i="39"/>
  <c r="CA42" i="39"/>
  <c r="CA7" i="39"/>
  <c r="CU43" i="39"/>
  <c r="CU36" i="39"/>
  <c r="CU29" i="39"/>
  <c r="CU21" i="39"/>
  <c r="DM54" i="39"/>
  <c r="DM41" i="39"/>
  <c r="DM53" i="39"/>
  <c r="DM16" i="39"/>
  <c r="BO6" i="39"/>
  <c r="W45" i="39"/>
  <c r="W52" i="39"/>
  <c r="W11" i="39"/>
  <c r="W8" i="39"/>
  <c r="AQ43" i="39"/>
  <c r="AQ31" i="39"/>
  <c r="AQ20" i="39"/>
  <c r="AQ14" i="39"/>
  <c r="BI50" i="39"/>
  <c r="BI30" i="39"/>
  <c r="BI17" i="39"/>
  <c r="BI12" i="39"/>
  <c r="CC54" i="39"/>
  <c r="CC28" i="39"/>
  <c r="CC13" i="39"/>
  <c r="CC21" i="39"/>
  <c r="DO44" i="39"/>
  <c r="DO33" i="39"/>
  <c r="DO23" i="39"/>
  <c r="DO7" i="39"/>
  <c r="Y49" i="39"/>
  <c r="Y39" i="39"/>
  <c r="Y37" i="39"/>
  <c r="AW49" i="39"/>
  <c r="AW10" i="39"/>
  <c r="CI14" i="39"/>
  <c r="DC26" i="39"/>
  <c r="DC25" i="39"/>
  <c r="DC22" i="39"/>
  <c r="M37" i="39"/>
  <c r="M34" i="39"/>
  <c r="M9" i="39"/>
  <c r="AG53" i="39"/>
  <c r="AG41" i="39"/>
  <c r="AG19" i="39"/>
  <c r="AG10" i="39"/>
  <c r="BS47" i="39"/>
  <c r="BS38" i="39"/>
  <c r="BS28" i="39"/>
  <c r="BS14" i="39"/>
  <c r="CM52" i="39"/>
  <c r="CM45" i="39"/>
  <c r="CM23" i="39"/>
  <c r="CM9" i="39"/>
  <c r="DE38" i="39"/>
  <c r="DE31" i="39"/>
  <c r="DE21" i="39"/>
  <c r="DE7" i="39"/>
  <c r="O51" i="39"/>
  <c r="O32" i="39"/>
  <c r="O21" i="39"/>
  <c r="O8" i="39"/>
  <c r="AI42" i="39"/>
  <c r="AI29" i="39"/>
  <c r="AI19" i="39"/>
  <c r="AI22" i="39"/>
  <c r="BA42" i="39"/>
  <c r="BA29" i="39"/>
  <c r="BA25" i="39"/>
  <c r="BA13" i="39"/>
  <c r="BU53" i="39"/>
  <c r="BU38" i="39"/>
  <c r="BU12" i="39"/>
  <c r="BU15" i="39"/>
  <c r="DG41" i="39"/>
  <c r="DG38" i="39"/>
  <c r="DG35" i="39"/>
  <c r="DG9" i="39"/>
  <c r="Q53" i="39"/>
  <c r="Q37" i="39"/>
  <c r="Q38" i="39"/>
  <c r="Q24" i="39"/>
  <c r="Q9" i="39"/>
  <c r="BC47" i="39"/>
  <c r="BC54" i="39"/>
  <c r="BC32" i="39"/>
  <c r="BC8" i="39"/>
  <c r="BW40" i="39"/>
  <c r="BW47" i="39"/>
  <c r="BW20" i="39"/>
  <c r="BW14" i="39"/>
  <c r="CO45" i="39"/>
  <c r="CO39" i="39"/>
  <c r="CO10" i="39"/>
  <c r="CO7" i="39"/>
  <c r="DI50" i="39"/>
  <c r="DI37" i="39"/>
  <c r="DI19" i="39"/>
  <c r="DI14" i="39"/>
  <c r="AE39" i="39"/>
  <c r="AE34" i="39"/>
  <c r="AE14" i="39"/>
  <c r="AE20" i="39"/>
  <c r="AY50" i="39"/>
  <c r="AY32" i="39"/>
  <c r="AY23" i="39"/>
  <c r="AY7" i="39"/>
  <c r="BQ48" i="39"/>
  <c r="BQ28" i="39"/>
  <c r="BQ47" i="39"/>
  <c r="BQ14" i="39"/>
  <c r="CK53" i="39"/>
  <c r="CK39" i="39"/>
  <c r="CK34" i="39"/>
  <c r="CK13" i="39"/>
  <c r="CK9" i="39"/>
  <c r="S52" i="39"/>
  <c r="S32" i="39"/>
  <c r="S23" i="39"/>
  <c r="AK52" i="39"/>
  <c r="AK51" i="39"/>
  <c r="AK34" i="39"/>
  <c r="AK22" i="39"/>
  <c r="AK7" i="39"/>
  <c r="BE41" i="39"/>
  <c r="BE37" i="39"/>
  <c r="BE25" i="39"/>
  <c r="BE12" i="39"/>
  <c r="CQ45" i="39"/>
  <c r="CQ35" i="39"/>
  <c r="CQ11" i="39"/>
  <c r="CQ7" i="39"/>
  <c r="DK43" i="39"/>
  <c r="DK31" i="39"/>
  <c r="DK21" i="39"/>
  <c r="DK14" i="39"/>
  <c r="AM47" i="39"/>
  <c r="AM27" i="39"/>
  <c r="AM44" i="39"/>
  <c r="BG39" i="39"/>
  <c r="BG38" i="39"/>
  <c r="BG32" i="39"/>
  <c r="BG23" i="39"/>
  <c r="BY51" i="39"/>
  <c r="BY34" i="39"/>
  <c r="BY23" i="39"/>
  <c r="BY22" i="39"/>
  <c r="CS43" i="39"/>
  <c r="CS54" i="39"/>
  <c r="CS21" i="39"/>
  <c r="CS15" i="39"/>
  <c r="U51" i="39"/>
  <c r="U33" i="39"/>
  <c r="U26" i="39"/>
  <c r="U7" i="39"/>
  <c r="AO49" i="39"/>
  <c r="AO29" i="39"/>
  <c r="AO25" i="39"/>
  <c r="AO6" i="39"/>
  <c r="CA39" i="39"/>
  <c r="CA54" i="39"/>
  <c r="CA24" i="39"/>
  <c r="CA6" i="39"/>
  <c r="CU50" i="39"/>
  <c r="CU31" i="39"/>
  <c r="CU26" i="39"/>
  <c r="CU18" i="39"/>
  <c r="DM48" i="39"/>
  <c r="DM28" i="39"/>
  <c r="DM39" i="39"/>
  <c r="DM26" i="39"/>
  <c r="U8" i="39"/>
  <c r="W53" i="39"/>
  <c r="W38" i="39"/>
  <c r="W24" i="39"/>
  <c r="W15" i="39"/>
  <c r="AQ50" i="39"/>
  <c r="AQ32" i="39"/>
  <c r="AQ21" i="39"/>
  <c r="AQ8" i="39"/>
  <c r="BI44" i="39"/>
  <c r="BI31" i="39"/>
  <c r="BI18" i="39"/>
  <c r="BI10" i="39"/>
  <c r="CC48" i="39"/>
  <c r="CC41" i="39"/>
  <c r="CC14" i="39"/>
  <c r="CC11" i="39"/>
  <c r="DO51" i="39"/>
  <c r="DO46" i="39"/>
  <c r="DO11" i="39"/>
  <c r="DO6" i="39"/>
  <c r="Y43" i="39"/>
  <c r="Y31" i="39"/>
  <c r="AW41" i="39"/>
  <c r="CI48" i="39"/>
  <c r="CI6" i="39"/>
  <c r="DC43" i="39"/>
  <c r="DC15" i="39"/>
  <c r="DC10" i="39"/>
  <c r="M27" i="39"/>
  <c r="M35" i="39"/>
  <c r="M23" i="39"/>
  <c r="AG47" i="39"/>
  <c r="AG37" i="39"/>
  <c r="AG22" i="39"/>
  <c r="BS41" i="39"/>
  <c r="BS36" i="39"/>
  <c r="BS26" i="39"/>
  <c r="BS17" i="39"/>
  <c r="CM46" i="39"/>
  <c r="CM34" i="39"/>
  <c r="CM25" i="39"/>
  <c r="DE52" i="39"/>
  <c r="DE39" i="39"/>
  <c r="DE32" i="39"/>
  <c r="DE22" i="39"/>
  <c r="DE6" i="39"/>
  <c r="O52" i="39"/>
  <c r="O45" i="39"/>
  <c r="O33" i="39"/>
  <c r="O22" i="39"/>
  <c r="AI51" i="39"/>
  <c r="AI50" i="39"/>
  <c r="AI30" i="39"/>
  <c r="AI20" i="39"/>
  <c r="AI11" i="39"/>
  <c r="BA32" i="39"/>
  <c r="BA43" i="39"/>
  <c r="BA20" i="39"/>
  <c r="BA18" i="39"/>
  <c r="BU47" i="39"/>
  <c r="BU36" i="39"/>
  <c r="BU28" i="39"/>
  <c r="BU9" i="39"/>
  <c r="DG54" i="39"/>
  <c r="DG27" i="39"/>
  <c r="DG16" i="39"/>
  <c r="Q47" i="39"/>
  <c r="Q27" i="39"/>
  <c r="Q34" i="39"/>
  <c r="Q25" i="39"/>
  <c r="BC41" i="39"/>
  <c r="BC25" i="39"/>
  <c r="BC17" i="39"/>
  <c r="BC9" i="39"/>
  <c r="BW54" i="39"/>
  <c r="BW41" i="39"/>
  <c r="BW27" i="39"/>
  <c r="BW16" i="39"/>
  <c r="CO52" i="39"/>
  <c r="CO33" i="39"/>
  <c r="CO23" i="39"/>
  <c r="CO6" i="39"/>
  <c r="DI44" i="39"/>
  <c r="DI31" i="39"/>
  <c r="DI20" i="39"/>
  <c r="DI8" i="39"/>
  <c r="AE52" i="39"/>
  <c r="AE48" i="39"/>
  <c r="AE15" i="39"/>
  <c r="AE7" i="39"/>
  <c r="AY44" i="39"/>
  <c r="AY41" i="39"/>
  <c r="AY24" i="39"/>
  <c r="AY6" i="39"/>
  <c r="BQ42" i="39"/>
  <c r="BQ37" i="39"/>
  <c r="BQ41" i="39"/>
  <c r="BQ12" i="39"/>
  <c r="CK47" i="39"/>
  <c r="CK52" i="39"/>
  <c r="CK40" i="39"/>
  <c r="CK24" i="39"/>
  <c r="S46" i="39"/>
  <c r="S33" i="39"/>
  <c r="S24" i="39"/>
  <c r="AK46" i="39"/>
  <c r="AK42" i="39"/>
  <c r="AK43" i="39"/>
  <c r="AK26" i="39"/>
  <c r="AK6" i="39"/>
  <c r="BE34" i="39"/>
  <c r="BE29" i="39"/>
  <c r="BE19" i="39"/>
  <c r="BE10" i="39"/>
  <c r="CQ53" i="39"/>
  <c r="CQ46" i="39"/>
  <c r="CQ25" i="39"/>
  <c r="CQ6" i="39"/>
  <c r="DK50" i="39"/>
  <c r="DK45" i="39"/>
  <c r="DK9" i="39"/>
  <c r="DK8" i="39"/>
  <c r="AM41" i="39"/>
  <c r="AM50" i="39"/>
  <c r="AM36" i="39"/>
  <c r="AM12" i="39"/>
  <c r="BG52" i="39"/>
  <c r="BG49" i="39"/>
  <c r="BG33" i="39"/>
  <c r="BG24" i="39"/>
  <c r="BY45" i="39"/>
  <c r="BY35" i="39"/>
  <c r="BY28" i="39"/>
  <c r="BY7" i="39"/>
  <c r="CS50" i="39"/>
  <c r="CS31" i="39"/>
  <c r="CS29" i="39"/>
  <c r="CS10" i="39"/>
  <c r="U45" i="39"/>
  <c r="U53" i="39"/>
  <c r="U22" i="39"/>
  <c r="U6" i="39"/>
  <c r="AO43" i="39"/>
  <c r="AO52" i="39"/>
  <c r="AO18" i="39"/>
  <c r="AO16" i="39"/>
  <c r="CA52" i="39"/>
  <c r="CA35" i="39"/>
  <c r="CA14" i="39"/>
  <c r="CU44" i="39"/>
  <c r="CU32" i="39"/>
  <c r="CU22" i="39"/>
  <c r="CU12" i="39"/>
  <c r="DM42" i="39"/>
  <c r="DM29" i="39"/>
  <c r="DM38" i="39"/>
  <c r="DM13" i="39"/>
  <c r="CO11" i="39"/>
  <c r="W47" i="39"/>
  <c r="W34" i="39"/>
  <c r="W28" i="39"/>
  <c r="W12" i="39"/>
  <c r="AQ44" i="39"/>
  <c r="AQ33" i="39"/>
  <c r="AQ22" i="39"/>
  <c r="AQ13" i="39"/>
  <c r="BI38" i="39"/>
  <c r="BI43" i="39"/>
  <c r="BI19" i="39"/>
  <c r="CC49" i="39"/>
  <c r="AW30" i="39"/>
  <c r="CI42" i="39"/>
  <c r="DC46" i="39"/>
  <c r="DC27" i="39"/>
  <c r="DC16" i="39"/>
  <c r="M52" i="39"/>
  <c r="M28" i="39"/>
  <c r="M25" i="39"/>
  <c r="M12" i="39"/>
  <c r="AG54" i="39"/>
  <c r="AG29" i="39"/>
  <c r="AG33" i="39"/>
  <c r="BS54" i="39"/>
  <c r="BS37" i="39"/>
  <c r="BS46" i="39"/>
  <c r="BS19" i="39"/>
  <c r="CM53" i="39"/>
  <c r="CM40" i="39"/>
  <c r="CM35" i="39"/>
  <c r="CM24" i="39"/>
  <c r="DE46" i="39"/>
  <c r="DE41" i="39"/>
  <c r="DE33" i="39"/>
  <c r="DE26" i="39"/>
  <c r="DE12" i="39"/>
  <c r="O46" i="39"/>
  <c r="O39" i="39"/>
  <c r="O38" i="39"/>
  <c r="O23" i="39"/>
  <c r="AI45" i="39"/>
  <c r="AI44" i="39"/>
  <c r="AI31" i="39"/>
  <c r="AI21" i="39"/>
  <c r="BA50" i="39"/>
  <c r="BA49" i="39"/>
  <c r="BA23" i="39"/>
  <c r="BA21" i="39"/>
  <c r="BA12" i="39"/>
  <c r="BU41" i="39"/>
  <c r="BU39" i="39"/>
  <c r="BU26" i="39"/>
  <c r="BU13" i="39"/>
  <c r="DG48" i="39"/>
  <c r="DG28" i="39"/>
  <c r="DG17" i="39"/>
  <c r="DG13" i="39"/>
  <c r="Q54" i="39"/>
  <c r="Q46" i="39"/>
  <c r="Q41" i="39"/>
  <c r="Q15" i="39"/>
  <c r="BC49" i="39"/>
  <c r="BC28" i="39"/>
  <c r="BC18" i="39"/>
  <c r="BC13" i="39"/>
  <c r="BW48" i="39"/>
  <c r="BW28" i="39"/>
  <c r="BW25" i="39"/>
  <c r="BW12" i="39"/>
  <c r="CO46" i="39"/>
  <c r="CO34" i="39"/>
  <c r="CO25" i="39"/>
  <c r="CO9" i="39"/>
  <c r="DI51" i="39"/>
  <c r="DI46" i="39"/>
  <c r="DI21" i="39"/>
  <c r="DI15" i="39"/>
  <c r="AE46" i="39"/>
  <c r="AE35" i="39"/>
  <c r="AE16" i="39"/>
  <c r="AE6" i="39"/>
  <c r="AY51" i="39"/>
  <c r="AY33" i="39"/>
  <c r="AY13" i="39"/>
  <c r="AY16" i="39"/>
  <c r="BQ49" i="39"/>
  <c r="BQ29" i="39"/>
  <c r="BQ19" i="39"/>
  <c r="BQ16" i="39"/>
  <c r="CK41" i="39"/>
  <c r="CK26" i="39"/>
  <c r="CK35" i="39"/>
  <c r="CK12" i="39"/>
  <c r="S53" i="39"/>
  <c r="S40" i="39"/>
  <c r="S38" i="39"/>
  <c r="S25" i="39"/>
  <c r="AK53" i="39"/>
  <c r="AK41" i="39"/>
  <c r="AK38" i="39"/>
  <c r="AK24" i="39"/>
  <c r="BE51" i="39"/>
  <c r="BE42" i="39"/>
  <c r="BE30" i="39"/>
  <c r="BE33" i="39"/>
  <c r="BE20" i="39"/>
  <c r="CQ47" i="39"/>
  <c r="CQ36" i="39"/>
  <c r="CQ24" i="39"/>
  <c r="CQ16" i="39"/>
  <c r="DK44" i="39"/>
  <c r="DK32" i="39"/>
  <c r="DK22" i="39"/>
  <c r="DK15" i="39"/>
  <c r="AM54" i="39"/>
  <c r="AM37" i="39"/>
  <c r="AM16" i="39"/>
  <c r="AM10" i="39"/>
  <c r="BG46" i="39"/>
  <c r="BG35" i="39"/>
  <c r="BG34" i="39"/>
  <c r="BG11" i="39"/>
  <c r="BY52" i="39"/>
  <c r="BY38" i="39"/>
  <c r="BY14" i="39"/>
  <c r="BY6" i="39"/>
  <c r="CS44" i="39"/>
  <c r="CS32" i="39"/>
  <c r="CS28" i="39"/>
  <c r="CS17" i="39"/>
  <c r="BO11" i="39"/>
  <c r="U52" i="39"/>
  <c r="U38" i="39"/>
  <c r="U10" i="39"/>
  <c r="U9" i="39"/>
  <c r="AO50" i="39"/>
  <c r="AO30" i="39"/>
  <c r="AO19" i="39"/>
  <c r="AO14" i="39"/>
  <c r="CA46" i="39"/>
  <c r="CA38" i="39"/>
  <c r="CA15" i="39"/>
  <c r="CA11" i="39"/>
  <c r="CU51" i="39"/>
  <c r="CU33" i="39"/>
  <c r="CU23" i="39"/>
  <c r="CU10" i="39"/>
  <c r="DM49" i="39"/>
  <c r="DM30" i="39"/>
  <c r="DM19" i="39"/>
  <c r="DM12" i="39"/>
  <c r="BY13" i="39"/>
  <c r="W41" i="39"/>
  <c r="W35" i="39"/>
  <c r="W16" i="39"/>
  <c r="W25" i="39"/>
  <c r="AQ52" i="39"/>
  <c r="AQ34" i="39"/>
  <c r="AQ23" i="39"/>
  <c r="AQ9" i="39"/>
  <c r="AW48" i="39"/>
  <c r="CI49" i="39"/>
  <c r="DC40" i="39"/>
  <c r="DC28" i="39"/>
  <c r="DC18" i="39"/>
  <c r="M46" i="39"/>
  <c r="M40" i="39"/>
  <c r="M15" i="39"/>
  <c r="M10" i="39"/>
  <c r="AG49" i="39"/>
  <c r="AG30" i="39"/>
  <c r="AG23" i="39"/>
  <c r="BS48" i="39"/>
  <c r="BS29" i="39"/>
  <c r="BS39" i="39"/>
  <c r="BS12" i="39"/>
  <c r="CM47" i="39"/>
  <c r="CM27" i="39"/>
  <c r="CM36" i="39"/>
  <c r="CM13" i="39"/>
  <c r="DE53" i="39"/>
  <c r="DE36" i="39"/>
  <c r="DE51" i="39"/>
  <c r="DE24" i="39"/>
  <c r="O40" i="39"/>
  <c r="O25" i="39"/>
  <c r="O34" i="39"/>
  <c r="O9" i="39"/>
  <c r="AI39" i="39"/>
  <c r="AI38" i="39"/>
  <c r="AI32" i="39"/>
  <c r="AI23" i="39"/>
  <c r="BA44" i="39"/>
  <c r="BA41" i="39"/>
  <c r="BA24" i="39"/>
  <c r="BA31" i="39"/>
  <c r="BA10" i="39"/>
  <c r="BU42" i="39"/>
  <c r="BU48" i="39"/>
  <c r="BU20" i="39"/>
  <c r="BU14" i="39"/>
  <c r="DG42" i="39"/>
  <c r="DG29" i="39"/>
  <c r="DG18" i="39"/>
  <c r="DG10" i="39"/>
  <c r="Q48" i="39"/>
  <c r="Q28" i="39"/>
  <c r="Q35" i="39"/>
  <c r="Q12" i="39"/>
  <c r="BC50" i="39"/>
  <c r="BC43" i="39"/>
  <c r="BC29" i="39"/>
  <c r="BC21" i="39"/>
  <c r="BW49" i="39"/>
  <c r="BW42" i="39"/>
  <c r="BW37" i="39"/>
  <c r="BW21" i="39"/>
  <c r="BW10" i="39"/>
  <c r="CO40" i="39"/>
  <c r="CO35" i="39"/>
  <c r="CO24" i="39"/>
  <c r="CO16" i="39"/>
  <c r="DI45" i="39"/>
  <c r="DI32" i="39"/>
  <c r="DI22" i="39"/>
  <c r="DI11" i="39"/>
  <c r="AE40" i="39"/>
  <c r="AE36" i="39"/>
  <c r="AE17" i="39"/>
  <c r="AY45" i="39"/>
  <c r="AY53" i="39"/>
  <c r="AY29" i="39"/>
  <c r="AY14" i="39"/>
  <c r="BQ43" i="39"/>
  <c r="BQ53" i="39"/>
  <c r="BQ20" i="39"/>
  <c r="CK54" i="39"/>
  <c r="CK27" i="39"/>
  <c r="CK36" i="39"/>
  <c r="CK10" i="39"/>
  <c r="S47" i="39"/>
  <c r="S37" i="39"/>
  <c r="S34" i="39"/>
  <c r="S15" i="39"/>
  <c r="AK47" i="39"/>
  <c r="AK37" i="39"/>
  <c r="AK35" i="39"/>
  <c r="AK14" i="39"/>
  <c r="BE45" i="39"/>
  <c r="BE38" i="39"/>
  <c r="BE31" i="39"/>
  <c r="BE22" i="39"/>
  <c r="CQ41" i="39"/>
  <c r="CQ40" i="39"/>
  <c r="CQ19" i="39"/>
  <c r="CQ8" i="39"/>
  <c r="DK52" i="39"/>
  <c r="DK33" i="39"/>
  <c r="DK23" i="39"/>
  <c r="DK11" i="39"/>
  <c r="AM48" i="39"/>
  <c r="AM28" i="39"/>
  <c r="AM17" i="39"/>
  <c r="AM24" i="39"/>
  <c r="BG40" i="39"/>
  <c r="BG36" i="39"/>
  <c r="BG14" i="39"/>
  <c r="BG7" i="39"/>
  <c r="BY46" i="39"/>
  <c r="BY36" i="39"/>
  <c r="BY15" i="39"/>
  <c r="BY18" i="39"/>
  <c r="CS51" i="39"/>
  <c r="CS39" i="39"/>
  <c r="CS26" i="39"/>
  <c r="CS14" i="39"/>
  <c r="AU13" i="39"/>
  <c r="U46" i="39"/>
  <c r="U34" i="39"/>
  <c r="U23" i="39"/>
  <c r="U17" i="39"/>
  <c r="AO44" i="39"/>
  <c r="AO31" i="39"/>
  <c r="AO20" i="39"/>
  <c r="AO8" i="39"/>
  <c r="CA40" i="39"/>
  <c r="CA36" i="39"/>
  <c r="CA32" i="39"/>
  <c r="CA8" i="39"/>
  <c r="CU45" i="39"/>
  <c r="CU34" i="39"/>
  <c r="CU30" i="39"/>
  <c r="CU17" i="39"/>
  <c r="DM43" i="39"/>
  <c r="DM37" i="39"/>
  <c r="DM20" i="39"/>
  <c r="W54" i="39"/>
  <c r="W29" i="39"/>
  <c r="W36" i="39"/>
  <c r="W10" i="39"/>
  <c r="AQ46" i="39"/>
  <c r="AQ39" i="39"/>
  <c r="AQ24" i="39"/>
  <c r="BI52" i="39"/>
  <c r="M51" i="24"/>
  <c r="M29" i="24"/>
  <c r="M21" i="24"/>
  <c r="M20" i="24"/>
  <c r="AA4" i="24"/>
  <c r="AO4" i="24"/>
  <c r="CO4" i="24"/>
  <c r="BI4" i="24"/>
  <c r="CW22" i="39"/>
  <c r="CW29" i="39"/>
  <c r="CW48" i="39"/>
  <c r="CE9" i="39"/>
  <c r="CE15" i="39"/>
  <c r="CE35" i="39"/>
  <c r="BK8" i="39"/>
  <c r="BK20" i="39"/>
  <c r="BK45" i="39"/>
  <c r="Y9" i="39"/>
  <c r="Y48" i="39"/>
  <c r="DO24" i="39"/>
  <c r="CC15" i="39"/>
  <c r="BI25" i="39"/>
  <c r="M11" i="24"/>
  <c r="M8" i="24"/>
  <c r="M44" i="24"/>
  <c r="M22" i="24"/>
  <c r="Y4" i="24"/>
  <c r="AM4" i="24"/>
  <c r="BG4" i="24"/>
  <c r="CI4" i="24"/>
  <c r="AC10" i="39"/>
  <c r="CW21" i="39"/>
  <c r="CW49" i="39"/>
  <c r="CW54" i="39"/>
  <c r="CE8" i="39"/>
  <c r="CE14" i="39"/>
  <c r="CE44" i="39"/>
  <c r="BK6" i="39"/>
  <c r="BK19" i="39"/>
  <c r="BK51" i="39"/>
  <c r="Y19" i="39"/>
  <c r="Y32" i="39"/>
  <c r="DO36" i="39"/>
  <c r="CC39" i="39"/>
  <c r="BI36" i="39"/>
  <c r="M9" i="24"/>
  <c r="M27" i="24"/>
  <c r="M45" i="24"/>
  <c r="M24" i="24"/>
  <c r="W4" i="24"/>
  <c r="AC4" i="24"/>
  <c r="CK4" i="24"/>
  <c r="BQ4" i="24"/>
  <c r="DK6" i="39"/>
  <c r="CW20" i="39"/>
  <c r="CW40" i="39"/>
  <c r="CW47" i="39"/>
  <c r="CE11" i="39"/>
  <c r="CE33" i="39"/>
  <c r="CE50" i="39"/>
  <c r="BK7" i="39"/>
  <c r="BK18" i="39"/>
  <c r="BK43" i="39"/>
  <c r="Y11" i="39"/>
  <c r="Y40" i="39"/>
  <c r="DO35" i="39"/>
  <c r="CC44" i="39"/>
  <c r="M48" i="24"/>
  <c r="M46" i="24"/>
  <c r="M38" i="24"/>
  <c r="M25" i="24"/>
  <c r="U4" i="24"/>
  <c r="Q4" i="24"/>
  <c r="BO4" i="24"/>
  <c r="CW4" i="24"/>
  <c r="CW12" i="39"/>
  <c r="CW31" i="39"/>
  <c r="CW36" i="39"/>
  <c r="CW53" i="39"/>
  <c r="CE6" i="39"/>
  <c r="CE32" i="39"/>
  <c r="CE42" i="39"/>
  <c r="BK11" i="39"/>
  <c r="BK17" i="39"/>
  <c r="BK49" i="39"/>
  <c r="Y18" i="39"/>
  <c r="Y51" i="39"/>
  <c r="DO34" i="39"/>
  <c r="CC29" i="39"/>
  <c r="B3" i="23"/>
  <c r="H23" i="27"/>
  <c r="C22" i="27" l="1"/>
  <c r="I1" i="40"/>
  <c r="I1" i="39"/>
  <c r="H22" i="27" l="1"/>
  <c r="B25" i="2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<sst xmlns="http://schemas.openxmlformats.org/spreadsheetml/2006/main" count="634" uniqueCount="275">
  <si>
    <t>＜申し込み前にご確認下さい＞</t>
    <rPh sb="1" eb="2">
      <t>モウ</t>
    </rPh>
    <rPh sb="3" eb="4">
      <t>コ</t>
    </rPh>
    <rPh sb="5" eb="6">
      <t>マエ</t>
    </rPh>
    <rPh sb="8" eb="10">
      <t>カクニン</t>
    </rPh>
    <rPh sb="10" eb="11">
      <t>クダ</t>
    </rPh>
    <phoneticPr fontId="2"/>
  </si>
  <si>
    <t>②　日本馬術連盟公認競技（★印）への出場は、同一競技に同一馬が複数出場することは出来ません。</t>
    <rPh sb="2" eb="4">
      <t>ニホン</t>
    </rPh>
    <rPh sb="4" eb="6">
      <t>バジュツ</t>
    </rPh>
    <rPh sb="6" eb="8">
      <t>レンメイ</t>
    </rPh>
    <rPh sb="8" eb="10">
      <t>コウニン</t>
    </rPh>
    <rPh sb="10" eb="12">
      <t>キョウギ</t>
    </rPh>
    <rPh sb="14" eb="15">
      <t>シルシ</t>
    </rPh>
    <rPh sb="18" eb="20">
      <t>シュツジョウ</t>
    </rPh>
    <rPh sb="22" eb="24">
      <t>ドウイツ</t>
    </rPh>
    <rPh sb="24" eb="26">
      <t>キョウギ</t>
    </rPh>
    <rPh sb="27" eb="29">
      <t>ドウイツ</t>
    </rPh>
    <rPh sb="29" eb="30">
      <t>バ</t>
    </rPh>
    <rPh sb="31" eb="33">
      <t>フクスウ</t>
    </rPh>
    <rPh sb="33" eb="35">
      <t>シュツジョウ</t>
    </rPh>
    <rPh sb="40" eb="42">
      <t>デキ</t>
    </rPh>
    <phoneticPr fontId="2"/>
  </si>
  <si>
    <t>④　日本馬術連盟公認競技（★印）の障碍競技に出場する馬匹は、グレード申請をお済ませ下さい</t>
    <rPh sb="2" eb="4">
      <t>ニホン</t>
    </rPh>
    <rPh sb="4" eb="6">
      <t>バジュツ</t>
    </rPh>
    <rPh sb="6" eb="8">
      <t>レンメイ</t>
    </rPh>
    <rPh sb="8" eb="10">
      <t>コウニン</t>
    </rPh>
    <rPh sb="10" eb="12">
      <t>キョウギ</t>
    </rPh>
    <rPh sb="14" eb="15">
      <t>シルシ</t>
    </rPh>
    <rPh sb="17" eb="19">
      <t>ショウガイ</t>
    </rPh>
    <rPh sb="19" eb="21">
      <t>キョウギ</t>
    </rPh>
    <rPh sb="22" eb="24">
      <t>シュツジョウ</t>
    </rPh>
    <rPh sb="26" eb="27">
      <t>ウマ</t>
    </rPh>
    <rPh sb="27" eb="28">
      <t>ヒキ</t>
    </rPh>
    <rPh sb="34" eb="36">
      <t>シンセイ</t>
    </rPh>
    <rPh sb="38" eb="39">
      <t>ス</t>
    </rPh>
    <rPh sb="41" eb="42">
      <t>クダ</t>
    </rPh>
    <phoneticPr fontId="2"/>
  </si>
  <si>
    <t>（RH　　　）</t>
    <phoneticPr fontId="11"/>
  </si>
  <si>
    <t>　　　　　-</t>
    <phoneticPr fontId="11"/>
  </si>
  <si>
    <t>　　　月　　　　日</t>
    <rPh sb="3" eb="4">
      <t>ガツ</t>
    </rPh>
    <rPh sb="8" eb="9">
      <t>ニチ</t>
    </rPh>
    <phoneticPr fontId="11"/>
  </si>
  <si>
    <t>㊞</t>
    <phoneticPr fontId="11"/>
  </si>
  <si>
    <t>有　・　無</t>
    <rPh sb="0" eb="1">
      <t>アリ</t>
    </rPh>
    <rPh sb="4" eb="5">
      <t>ナ</t>
    </rPh>
    <phoneticPr fontId="11"/>
  </si>
  <si>
    <t>型</t>
    <rPh sb="0" eb="1">
      <t>カタ</t>
    </rPh>
    <phoneticPr fontId="11"/>
  </si>
  <si>
    <t>（　　　　　　　）</t>
    <phoneticPr fontId="11"/>
  </si>
  <si>
    <t>年</t>
    <rPh sb="0" eb="1">
      <t>ネン</t>
    </rPh>
    <phoneticPr fontId="11"/>
  </si>
  <si>
    <t>保護者氏名</t>
    <rPh sb="0" eb="3">
      <t>ホゴシャ</t>
    </rPh>
    <rPh sb="3" eb="5">
      <t>シメイ</t>
    </rPh>
    <phoneticPr fontId="11"/>
  </si>
  <si>
    <t>加入傷害保険会社</t>
    <rPh sb="0" eb="2">
      <t>カニュウ</t>
    </rPh>
    <rPh sb="2" eb="4">
      <t>ショウガイ</t>
    </rPh>
    <rPh sb="4" eb="6">
      <t>ホケン</t>
    </rPh>
    <rPh sb="6" eb="8">
      <t>カイシャ</t>
    </rPh>
    <phoneticPr fontId="11"/>
  </si>
  <si>
    <t>薬品　　　　　アレルギー</t>
    <rPh sb="0" eb="2">
      <t>ヤクヒン</t>
    </rPh>
    <phoneticPr fontId="11"/>
  </si>
  <si>
    <t>血液型</t>
    <rPh sb="0" eb="3">
      <t>ケツエキガタ</t>
    </rPh>
    <phoneticPr fontId="11"/>
  </si>
  <si>
    <t>電話番号</t>
    <rPh sb="0" eb="2">
      <t>デンワ</t>
    </rPh>
    <rPh sb="2" eb="4">
      <t>バンゴウ</t>
    </rPh>
    <phoneticPr fontId="11"/>
  </si>
  <si>
    <t>住　　所</t>
    <rPh sb="0" eb="1">
      <t>ジュウ</t>
    </rPh>
    <rPh sb="3" eb="4">
      <t>ショ</t>
    </rPh>
    <phoneticPr fontId="11"/>
  </si>
  <si>
    <t>生年月日　　　（西暦）</t>
    <rPh sb="0" eb="2">
      <t>セイネン</t>
    </rPh>
    <rPh sb="2" eb="4">
      <t>ガッピ</t>
    </rPh>
    <rPh sb="8" eb="10">
      <t>セイレキ</t>
    </rPh>
    <phoneticPr fontId="11"/>
  </si>
  <si>
    <t>参加選手名</t>
    <rPh sb="0" eb="2">
      <t>サンカ</t>
    </rPh>
    <rPh sb="2" eb="5">
      <t>センシュメイ</t>
    </rPh>
    <phoneticPr fontId="11"/>
  </si>
  <si>
    <t>　　　　　　※参加選手が未成年の場合は、保護者の捺印をお願い致します↓</t>
    <rPh sb="7" eb="9">
      <t>サンカ</t>
    </rPh>
    <rPh sb="9" eb="11">
      <t>センシュ</t>
    </rPh>
    <rPh sb="12" eb="15">
      <t>ミセイネン</t>
    </rPh>
    <rPh sb="16" eb="18">
      <t>バアイ</t>
    </rPh>
    <rPh sb="20" eb="23">
      <t>ホゴシャ</t>
    </rPh>
    <rPh sb="24" eb="26">
      <t>ナツイン</t>
    </rPh>
    <rPh sb="28" eb="29">
      <t>ネガ</t>
    </rPh>
    <rPh sb="30" eb="31">
      <t>イタ</t>
    </rPh>
    <phoneticPr fontId="11"/>
  </si>
  <si>
    <t>所属団体名</t>
    <rPh sb="0" eb="2">
      <t>ショゾク</t>
    </rPh>
    <rPh sb="2" eb="4">
      <t>ダンタイ</t>
    </rPh>
    <rPh sb="4" eb="5">
      <t>メイ</t>
    </rPh>
    <phoneticPr fontId="11"/>
  </si>
  <si>
    <t>連絡先</t>
    <rPh sb="0" eb="3">
      <t>レンラクサキ</t>
    </rPh>
    <phoneticPr fontId="4"/>
  </si>
  <si>
    <t>住所</t>
    <rPh sb="0" eb="2">
      <t>ジュウショ</t>
    </rPh>
    <phoneticPr fontId="4"/>
  </si>
  <si>
    <t>責任者名　　　　　　　　　　　　　　　　　　　　　　　　　　　　　　　　　　　　　　　印</t>
    <rPh sb="0" eb="3">
      <t>セキニンシャ</t>
    </rPh>
    <rPh sb="3" eb="4">
      <t>メイ</t>
    </rPh>
    <rPh sb="43" eb="44">
      <t>イン</t>
    </rPh>
    <phoneticPr fontId="4"/>
  </si>
  <si>
    <t>団体名</t>
    <rPh sb="0" eb="2">
      <t>ダンタイ</t>
    </rPh>
    <rPh sb="2" eb="3">
      <t>メイ</t>
    </rPh>
    <phoneticPr fontId="4"/>
  </si>
  <si>
    <t>また、競技会開催期間は、入場者全員の「健康観察・行動記録」を提出します。（電子申請）</t>
    <rPh sb="3" eb="6">
      <t>キョウギカイ</t>
    </rPh>
    <rPh sb="6" eb="8">
      <t>カイサイ</t>
    </rPh>
    <rPh sb="8" eb="10">
      <t>キカン</t>
    </rPh>
    <rPh sb="12" eb="14">
      <t>ニュウジョウ</t>
    </rPh>
    <rPh sb="14" eb="15">
      <t>シャ</t>
    </rPh>
    <rPh sb="15" eb="17">
      <t>ゼンイン</t>
    </rPh>
    <rPh sb="19" eb="21">
      <t>ケンコウ</t>
    </rPh>
    <rPh sb="21" eb="23">
      <t>カンサツ</t>
    </rPh>
    <rPh sb="24" eb="26">
      <t>コウドウ</t>
    </rPh>
    <rPh sb="26" eb="28">
      <t>キロク</t>
    </rPh>
    <rPh sb="30" eb="32">
      <t>テイシュツ</t>
    </rPh>
    <rPh sb="37" eb="39">
      <t>デンシ</t>
    </rPh>
    <rPh sb="39" eb="41">
      <t>シンセイ</t>
    </rPh>
    <phoneticPr fontId="4"/>
  </si>
  <si>
    <t>ルールを遵守し、スポーツマンシップを発揮して競技し、万一事故ありたるときも決して異議は申しません。</t>
    <rPh sb="18" eb="20">
      <t>ハッキ</t>
    </rPh>
    <rPh sb="22" eb="24">
      <t>キョウギ</t>
    </rPh>
    <rPh sb="26" eb="28">
      <t>マンイチ</t>
    </rPh>
    <rPh sb="28" eb="30">
      <t>ジコ</t>
    </rPh>
    <phoneticPr fontId="4"/>
  </si>
  <si>
    <t>誓　約　書</t>
    <rPh sb="0" eb="1">
      <t>チカイ</t>
    </rPh>
    <rPh sb="2" eb="3">
      <t>ヤク</t>
    </rPh>
    <rPh sb="4" eb="5">
      <t>ショ</t>
    </rPh>
    <phoneticPr fontId="11"/>
  </si>
  <si>
    <t>都馬連会員</t>
    <rPh sb="0" eb="5">
      <t>トバレンカイイン</t>
    </rPh>
    <phoneticPr fontId="4"/>
  </si>
  <si>
    <t>参加種別</t>
    <rPh sb="0" eb="4">
      <t>サンカシュベツ</t>
    </rPh>
    <phoneticPr fontId="4"/>
  </si>
  <si>
    <t>参加料</t>
    <rPh sb="0" eb="3">
      <t>サンカリョウ</t>
    </rPh>
    <phoneticPr fontId="4"/>
  </si>
  <si>
    <t>第44回　スクーリング馬術大会　大会会長殿</t>
    <rPh sb="0" eb="1">
      <t>ダイ</t>
    </rPh>
    <rPh sb="3" eb="4">
      <t>カイ</t>
    </rPh>
    <rPh sb="11" eb="13">
      <t>バジュツ</t>
    </rPh>
    <rPh sb="13" eb="15">
      <t>タイカイ</t>
    </rPh>
    <rPh sb="16" eb="18">
      <t>タイカイ</t>
    </rPh>
    <rPh sb="18" eb="20">
      <t>カイチョウ</t>
    </rPh>
    <rPh sb="20" eb="21">
      <t>ドノ</t>
    </rPh>
    <phoneticPr fontId="4"/>
  </si>
  <si>
    <t>私どもは、第44回　スクーリング馬術大会 に参加出場するにあたり、選手として、大会の主旨、</t>
    <rPh sb="0" eb="1">
      <t>ワタシ</t>
    </rPh>
    <rPh sb="22" eb="24">
      <t>サンカ</t>
    </rPh>
    <rPh sb="24" eb="26">
      <t>シュツジョウ</t>
    </rPh>
    <rPh sb="33" eb="35">
      <t>センシュ</t>
    </rPh>
    <rPh sb="39" eb="41">
      <t>タイカイ</t>
    </rPh>
    <rPh sb="42" eb="44">
      <t>シュシ</t>
    </rPh>
    <phoneticPr fontId="4"/>
  </si>
  <si>
    <t>参加料区分</t>
    <rPh sb="0" eb="3">
      <t>サンカリョウ</t>
    </rPh>
    <rPh sb="3" eb="5">
      <t>クブン</t>
    </rPh>
    <phoneticPr fontId="4"/>
  </si>
  <si>
    <t>大会名</t>
    <rPh sb="0" eb="3">
      <t>タイカイメイ</t>
    </rPh>
    <phoneticPr fontId="4"/>
  </si>
  <si>
    <t>金額区分1</t>
    <rPh sb="0" eb="2">
      <t>キンガク</t>
    </rPh>
    <rPh sb="2" eb="4">
      <t>クブン</t>
    </rPh>
    <phoneticPr fontId="4"/>
  </si>
  <si>
    <t>金額区分2</t>
    <rPh sb="0" eb="2">
      <t>キンガク</t>
    </rPh>
    <rPh sb="2" eb="4">
      <t>クブン</t>
    </rPh>
    <phoneticPr fontId="4"/>
  </si>
  <si>
    <t>金額区分3</t>
    <rPh sb="0" eb="2">
      <t>キンガク</t>
    </rPh>
    <rPh sb="2" eb="4">
      <t>クブン</t>
    </rPh>
    <phoneticPr fontId="4"/>
  </si>
  <si>
    <t>金額区分4</t>
    <rPh sb="0" eb="2">
      <t>キンガク</t>
    </rPh>
    <rPh sb="2" eb="4">
      <t>クブン</t>
    </rPh>
    <phoneticPr fontId="4"/>
  </si>
  <si>
    <t>金額区分5</t>
    <rPh sb="0" eb="2">
      <t>キンガク</t>
    </rPh>
    <rPh sb="2" eb="4">
      <t>クブン</t>
    </rPh>
    <phoneticPr fontId="4"/>
  </si>
  <si>
    <t>金額区分リスト</t>
    <rPh sb="0" eb="2">
      <t>キンガク</t>
    </rPh>
    <rPh sb="2" eb="4">
      <t>クブン</t>
    </rPh>
    <phoneticPr fontId="4"/>
  </si>
  <si>
    <t>金額区分名</t>
    <rPh sb="0" eb="2">
      <t>キンガク</t>
    </rPh>
    <rPh sb="2" eb="4">
      <t>クブン</t>
    </rPh>
    <rPh sb="4" eb="5">
      <t>メイ</t>
    </rPh>
    <phoneticPr fontId="4"/>
  </si>
  <si>
    <t>金額区分１</t>
    <rPh sb="0" eb="4">
      <t>キンガククブン</t>
    </rPh>
    <phoneticPr fontId="4"/>
  </si>
  <si>
    <t>金額区分２</t>
    <rPh sb="0" eb="4">
      <t>キンガククブン</t>
    </rPh>
    <phoneticPr fontId="4"/>
  </si>
  <si>
    <t>金額区分３</t>
    <rPh sb="0" eb="4">
      <t>キンガククブン</t>
    </rPh>
    <phoneticPr fontId="4"/>
  </si>
  <si>
    <t>金額区分４</t>
    <rPh sb="0" eb="4">
      <t>キンガククブン</t>
    </rPh>
    <phoneticPr fontId="4"/>
  </si>
  <si>
    <t>金額区分５</t>
    <rPh sb="0" eb="4">
      <t>キンガククブン</t>
    </rPh>
    <phoneticPr fontId="4"/>
  </si>
  <si>
    <t>金額区分６</t>
    <rPh sb="0" eb="4">
      <t>キンガククブン</t>
    </rPh>
    <phoneticPr fontId="4"/>
  </si>
  <si>
    <t>金額区分6</t>
    <rPh sb="0" eb="2">
      <t>キンガク</t>
    </rPh>
    <rPh sb="2" eb="4">
      <t>クブン</t>
    </rPh>
    <phoneticPr fontId="4"/>
  </si>
  <si>
    <t>&lt;Indirect計算用&gt;</t>
    <rPh sb="9" eb="11">
      <t>ケイサン</t>
    </rPh>
    <rPh sb="11" eb="12">
      <t>ヨウ</t>
    </rPh>
    <phoneticPr fontId="4"/>
  </si>
  <si>
    <t>金額1</t>
    <rPh sb="0" eb="2">
      <t>キンガク</t>
    </rPh>
    <phoneticPr fontId="4"/>
  </si>
  <si>
    <t>金額2</t>
    <rPh sb="0" eb="2">
      <t>キンガク</t>
    </rPh>
    <phoneticPr fontId="4"/>
  </si>
  <si>
    <t>金額3</t>
    <phoneticPr fontId="4"/>
  </si>
  <si>
    <t>金額4</t>
    <phoneticPr fontId="4"/>
  </si>
  <si>
    <t>金額5</t>
    <phoneticPr fontId="4"/>
  </si>
  <si>
    <t>金額6</t>
    <phoneticPr fontId="4"/>
  </si>
  <si>
    <t>公認✓</t>
    <rPh sb="0" eb="2">
      <t>コウニン</t>
    </rPh>
    <phoneticPr fontId="4"/>
  </si>
  <si>
    <t>日程1</t>
    <rPh sb="0" eb="2">
      <t>ニッテイ</t>
    </rPh>
    <phoneticPr fontId="4"/>
  </si>
  <si>
    <t>日程2</t>
    <rPh sb="0" eb="2">
      <t>ニッテイ</t>
    </rPh>
    <phoneticPr fontId="4"/>
  </si>
  <si>
    <t>日程3</t>
    <rPh sb="0" eb="2">
      <t>ニッテイ</t>
    </rPh>
    <phoneticPr fontId="4"/>
  </si>
  <si>
    <t>日程4</t>
    <rPh sb="0" eb="2">
      <t>ニッテイ</t>
    </rPh>
    <phoneticPr fontId="4"/>
  </si>
  <si>
    <t>馬運車1</t>
    <rPh sb="0" eb="3">
      <t>バウンシャ</t>
    </rPh>
    <phoneticPr fontId="4"/>
  </si>
  <si>
    <t>サイズ：</t>
    <phoneticPr fontId="4"/>
  </si>
  <si>
    <t>大会期間中駐車：</t>
    <rPh sb="0" eb="2">
      <t>タイカイ</t>
    </rPh>
    <rPh sb="2" eb="5">
      <t>キカンチュウ</t>
    </rPh>
    <rPh sb="5" eb="7">
      <t>チュウシャ</t>
    </rPh>
    <phoneticPr fontId="4"/>
  </si>
  <si>
    <t>馬運車台数：</t>
    <rPh sb="0" eb="3">
      <t>バウンシャ</t>
    </rPh>
    <rPh sb="3" eb="5">
      <t>ダイスウ</t>
    </rPh>
    <phoneticPr fontId="4"/>
  </si>
  <si>
    <t>馬運車2</t>
    <rPh sb="0" eb="3">
      <t>バウンシャ</t>
    </rPh>
    <phoneticPr fontId="4"/>
  </si>
  <si>
    <t>馬運車3</t>
    <rPh sb="0" eb="3">
      <t>バウンシャ</t>
    </rPh>
    <phoneticPr fontId="4"/>
  </si>
  <si>
    <t>到着予定時間：</t>
    <rPh sb="0" eb="2">
      <t>トウチャク</t>
    </rPh>
    <rPh sb="2" eb="4">
      <t>ヨテイ</t>
    </rPh>
    <rPh sb="4" eb="6">
      <t>ジカン</t>
    </rPh>
    <phoneticPr fontId="4"/>
  </si>
  <si>
    <t>＜馬運車＞</t>
    <rPh sb="1" eb="4">
      <t>バウンシャ</t>
    </rPh>
    <phoneticPr fontId="4"/>
  </si>
  <si>
    <t>＜ホースマネージャー棟宿泊＞</t>
    <rPh sb="11" eb="13">
      <t>シュクハク</t>
    </rPh>
    <phoneticPr fontId="4"/>
  </si>
  <si>
    <t>氏名：</t>
    <rPh sb="0" eb="2">
      <t>シメイ</t>
    </rPh>
    <phoneticPr fontId="4"/>
  </si>
  <si>
    <t>性別：</t>
    <rPh sb="0" eb="2">
      <t>セイベツ</t>
    </rPh>
    <phoneticPr fontId="4"/>
  </si>
  <si>
    <t>連絡先：</t>
    <rPh sb="0" eb="2">
      <t>レンラク</t>
    </rPh>
    <rPh sb="2" eb="3">
      <t>サキ</t>
    </rPh>
    <phoneticPr fontId="4"/>
  </si>
  <si>
    <t>宿泊日：</t>
    <rPh sb="0" eb="2">
      <t>シュクハク</t>
    </rPh>
    <rPh sb="2" eb="3">
      <t>ビ</t>
    </rPh>
    <phoneticPr fontId="4"/>
  </si>
  <si>
    <t>団体名：</t>
    <rPh sb="0" eb="3">
      <t>ダンタイメイ</t>
    </rPh>
    <phoneticPr fontId="4"/>
  </si>
  <si>
    <t>住所：</t>
    <rPh sb="0" eb="2">
      <t>ジュウショ</t>
    </rPh>
    <phoneticPr fontId="4"/>
  </si>
  <si>
    <t>電話番号：</t>
    <rPh sb="0" eb="4">
      <t>デンワバンゴウ</t>
    </rPh>
    <phoneticPr fontId="4"/>
  </si>
  <si>
    <t>E-mail：</t>
    <phoneticPr fontId="4"/>
  </si>
  <si>
    <t>責任者：</t>
    <rPh sb="0" eb="3">
      <t>セキニンシャ</t>
    </rPh>
    <phoneticPr fontId="4"/>
  </si>
  <si>
    <t>宿泊者2</t>
    <phoneticPr fontId="4"/>
  </si>
  <si>
    <t>宿泊者3</t>
    <phoneticPr fontId="4"/>
  </si>
  <si>
    <t>宿泊者4</t>
    <phoneticPr fontId="4"/>
  </si>
  <si>
    <t>宿泊者5</t>
    <phoneticPr fontId="4"/>
  </si>
  <si>
    <t>宿泊者6</t>
    <phoneticPr fontId="4"/>
  </si>
  <si>
    <t>※4台以上の場合は備考に記載</t>
    <rPh sb="2" eb="3">
      <t>ダイ</t>
    </rPh>
    <rPh sb="3" eb="5">
      <t>イジョウ</t>
    </rPh>
    <rPh sb="6" eb="8">
      <t>バアイ</t>
    </rPh>
    <rPh sb="9" eb="11">
      <t>ビコウ</t>
    </rPh>
    <rPh sb="12" eb="14">
      <t>キサイ</t>
    </rPh>
    <phoneticPr fontId="4"/>
  </si>
  <si>
    <t>申込書（1/3）</t>
    <rPh sb="0" eb="3">
      <t>モウシコミショ</t>
    </rPh>
    <phoneticPr fontId="4"/>
  </si>
  <si>
    <t>＜競技参加料＞</t>
    <rPh sb="1" eb="3">
      <t>キョウギ</t>
    </rPh>
    <rPh sb="3" eb="6">
      <t>サンカリョウ</t>
    </rPh>
    <phoneticPr fontId="4"/>
  </si>
  <si>
    <t>競技エントリー費</t>
    <rPh sb="0" eb="2">
      <t>キョウギ</t>
    </rPh>
    <rPh sb="7" eb="8">
      <t>ヒ</t>
    </rPh>
    <phoneticPr fontId="4"/>
  </si>
  <si>
    <t>馬匹登録料</t>
    <rPh sb="0" eb="2">
      <t>バヒツ</t>
    </rPh>
    <rPh sb="2" eb="4">
      <t>トウロク</t>
    </rPh>
    <rPh sb="4" eb="5">
      <t>リョウ</t>
    </rPh>
    <phoneticPr fontId="4"/>
  </si>
  <si>
    <t>馬糞処理代</t>
    <rPh sb="0" eb="4">
      <t>バフンショリ</t>
    </rPh>
    <rPh sb="4" eb="5">
      <t>ダイ</t>
    </rPh>
    <phoneticPr fontId="4"/>
  </si>
  <si>
    <t>ホースマネージャ宿泊料</t>
    <rPh sb="8" eb="10">
      <t>シュクハク</t>
    </rPh>
    <rPh sb="10" eb="11">
      <t>リョウ</t>
    </rPh>
    <phoneticPr fontId="4"/>
  </si>
  <si>
    <t>合計：</t>
    <rPh sb="0" eb="2">
      <t>ゴウケイ</t>
    </rPh>
    <phoneticPr fontId="4"/>
  </si>
  <si>
    <t>金額区分7</t>
    <rPh sb="0" eb="2">
      <t>キンガク</t>
    </rPh>
    <rPh sb="2" eb="4">
      <t>クブン</t>
    </rPh>
    <phoneticPr fontId="4"/>
  </si>
  <si>
    <t>金額区分8</t>
    <rPh sb="0" eb="2">
      <t>キンガク</t>
    </rPh>
    <rPh sb="2" eb="4">
      <t>クブン</t>
    </rPh>
    <phoneticPr fontId="4"/>
  </si>
  <si>
    <t>金額区分７</t>
    <rPh sb="0" eb="4">
      <t>キンガククブン</t>
    </rPh>
    <phoneticPr fontId="4"/>
  </si>
  <si>
    <t>金額7</t>
  </si>
  <si>
    <t>金額8</t>
  </si>
  <si>
    <t>馬匹登録料</t>
    <rPh sb="0" eb="1">
      <t>ウマ</t>
    </rPh>
    <rPh sb="1" eb="2">
      <t>ヒキ</t>
    </rPh>
    <rPh sb="2" eb="4">
      <t>トウロク</t>
    </rPh>
    <rPh sb="4" eb="5">
      <t>リョウ</t>
    </rPh>
    <phoneticPr fontId="2"/>
  </si>
  <si>
    <t>備考</t>
    <rPh sb="0" eb="2">
      <t>ビコウ</t>
    </rPh>
    <phoneticPr fontId="4"/>
  </si>
  <si>
    <t>申込書送付先：</t>
    <rPh sb="0" eb="3">
      <t>モウシコミショ</t>
    </rPh>
    <rPh sb="3" eb="5">
      <t>ソウフ</t>
    </rPh>
    <rPh sb="5" eb="6">
      <t>サキ</t>
    </rPh>
    <phoneticPr fontId="4"/>
  </si>
  <si>
    <t>申込書（2/3）</t>
    <rPh sb="0" eb="3">
      <t>モウシコミショ</t>
    </rPh>
    <phoneticPr fontId="4"/>
  </si>
  <si>
    <t>&lt;参加選手リスト&gt;</t>
    <rPh sb="1" eb="3">
      <t>サンカ</t>
    </rPh>
    <rPh sb="3" eb="5">
      <t>センシュ</t>
    </rPh>
    <phoneticPr fontId="4"/>
  </si>
  <si>
    <t>氏名</t>
    <rPh sb="0" eb="2">
      <t>シメイ</t>
    </rPh>
    <phoneticPr fontId="4"/>
  </si>
  <si>
    <t>JEF番号</t>
    <rPh sb="3" eb="5">
      <t>バンゴウ</t>
    </rPh>
    <phoneticPr fontId="4"/>
  </si>
  <si>
    <t>&lt;参加馬匹リスト&gt;</t>
    <rPh sb="1" eb="3">
      <t>サンカ</t>
    </rPh>
    <rPh sb="3" eb="5">
      <t>バヒツ</t>
    </rPh>
    <phoneticPr fontId="4"/>
  </si>
  <si>
    <t>馬名</t>
    <rPh sb="0" eb="2">
      <t>バメイ</t>
    </rPh>
    <phoneticPr fontId="4"/>
  </si>
  <si>
    <t>フリガナ</t>
    <phoneticPr fontId="4"/>
  </si>
  <si>
    <t>※赤字は必ず異なる名前を入力</t>
    <rPh sb="1" eb="3">
      <t>アカジ</t>
    </rPh>
    <rPh sb="4" eb="5">
      <t>カナラ</t>
    </rPh>
    <rPh sb="6" eb="7">
      <t>コト</t>
    </rPh>
    <rPh sb="9" eb="11">
      <t>ナマエ</t>
    </rPh>
    <rPh sb="12" eb="14">
      <t>ニュウリョク</t>
    </rPh>
    <phoneticPr fontId="4"/>
  </si>
  <si>
    <t>※色付きのセルのみ入力</t>
    <rPh sb="1" eb="3">
      <t>イロツ</t>
    </rPh>
    <rPh sb="9" eb="11">
      <t>ニュウリョク</t>
    </rPh>
    <phoneticPr fontId="4"/>
  </si>
  <si>
    <t>※行・列の削除/追加厳禁</t>
    <rPh sb="1" eb="2">
      <t>ギョウ</t>
    </rPh>
    <rPh sb="3" eb="4">
      <t>レツ</t>
    </rPh>
    <rPh sb="5" eb="7">
      <t>サクジョ</t>
    </rPh>
    <rPh sb="8" eb="10">
      <t>ツイカ</t>
    </rPh>
    <rPh sb="10" eb="12">
      <t>ゲンキン</t>
    </rPh>
    <phoneticPr fontId="4"/>
  </si>
  <si>
    <t>フレンドシップ</t>
    <phoneticPr fontId="4"/>
  </si>
  <si>
    <t>申込書3-2</t>
    <rPh sb="0" eb="1">
      <t>モウ</t>
    </rPh>
    <rPh sb="1" eb="2">
      <t>コ</t>
    </rPh>
    <rPh sb="2" eb="3">
      <t>ショ</t>
    </rPh>
    <phoneticPr fontId="4"/>
  </si>
  <si>
    <t>血液型RH</t>
    <rPh sb="0" eb="3">
      <t>ケツエキガタ</t>
    </rPh>
    <phoneticPr fontId="4"/>
  </si>
  <si>
    <t>大会長殿</t>
    <rPh sb="0" eb="1">
      <t>オオ</t>
    </rPh>
    <rPh sb="1" eb="3">
      <t>カイチョウ</t>
    </rPh>
    <rPh sb="3" eb="4">
      <t>ドノ</t>
    </rPh>
    <phoneticPr fontId="4"/>
  </si>
  <si>
    <t>誓　約　書　</t>
    <rPh sb="0" eb="1">
      <t>チカイ</t>
    </rPh>
    <rPh sb="2" eb="3">
      <t>ヤク</t>
    </rPh>
    <rPh sb="4" eb="5">
      <t>ショ</t>
    </rPh>
    <phoneticPr fontId="11"/>
  </si>
  <si>
    <t>責任者:</t>
    <rPh sb="0" eb="3">
      <t>セキニンシャ</t>
    </rPh>
    <phoneticPr fontId="4"/>
  </si>
  <si>
    <t>住所:</t>
    <rPh sb="0" eb="2">
      <t>ジュウショ</t>
    </rPh>
    <phoneticPr fontId="4"/>
  </si>
  <si>
    <t>団体名:</t>
    <rPh sb="0" eb="3">
      <t>ダンタイメイ</t>
    </rPh>
    <phoneticPr fontId="4"/>
  </si>
  <si>
    <t>競技一覧</t>
    <rPh sb="0" eb="2">
      <t>キョウギ</t>
    </rPh>
    <rPh sb="2" eb="4">
      <t>イチラン</t>
    </rPh>
    <phoneticPr fontId="4"/>
  </si>
  <si>
    <t>第1競技</t>
    <rPh sb="0" eb="1">
      <t>ダイ</t>
    </rPh>
    <rPh sb="2" eb="4">
      <t>キョウギ</t>
    </rPh>
    <phoneticPr fontId="4"/>
  </si>
  <si>
    <t>競技名</t>
    <rPh sb="0" eb="3">
      <t>キョウギメイ</t>
    </rPh>
    <phoneticPr fontId="4"/>
  </si>
  <si>
    <t>金額区分</t>
    <rPh sb="0" eb="2">
      <t>キンガク</t>
    </rPh>
    <rPh sb="2" eb="4">
      <t>クブン</t>
    </rPh>
    <phoneticPr fontId="4"/>
  </si>
  <si>
    <t>第2競技</t>
    <rPh sb="0" eb="1">
      <t>ダイ</t>
    </rPh>
    <rPh sb="2" eb="4">
      <t>キョウギ</t>
    </rPh>
    <phoneticPr fontId="4"/>
  </si>
  <si>
    <t>第3競技</t>
    <rPh sb="0" eb="1">
      <t>ダイ</t>
    </rPh>
    <rPh sb="2" eb="4">
      <t>キョウギ</t>
    </rPh>
    <phoneticPr fontId="4"/>
  </si>
  <si>
    <t>第4競技</t>
    <rPh sb="0" eb="1">
      <t>ダイ</t>
    </rPh>
    <rPh sb="2" eb="4">
      <t>キョウギ</t>
    </rPh>
    <phoneticPr fontId="4"/>
  </si>
  <si>
    <t>第5競技</t>
    <rPh sb="0" eb="1">
      <t>ダイ</t>
    </rPh>
    <rPh sb="2" eb="4">
      <t>キョウギ</t>
    </rPh>
    <phoneticPr fontId="4"/>
  </si>
  <si>
    <t>第6競技</t>
    <rPh sb="0" eb="1">
      <t>ダイ</t>
    </rPh>
    <rPh sb="2" eb="4">
      <t>キョウギ</t>
    </rPh>
    <phoneticPr fontId="4"/>
  </si>
  <si>
    <t>第7競技</t>
    <rPh sb="0" eb="1">
      <t>ダイ</t>
    </rPh>
    <rPh sb="2" eb="4">
      <t>キョウギ</t>
    </rPh>
    <phoneticPr fontId="4"/>
  </si>
  <si>
    <t>第8競技</t>
    <rPh sb="0" eb="1">
      <t>ダイ</t>
    </rPh>
    <rPh sb="2" eb="4">
      <t>キョウギ</t>
    </rPh>
    <phoneticPr fontId="4"/>
  </si>
  <si>
    <t>第9競技</t>
    <rPh sb="0" eb="1">
      <t>ダイ</t>
    </rPh>
    <rPh sb="2" eb="4">
      <t>キョウギ</t>
    </rPh>
    <phoneticPr fontId="4"/>
  </si>
  <si>
    <t>第10競技</t>
    <rPh sb="0" eb="1">
      <t>ダイ</t>
    </rPh>
    <rPh sb="3" eb="5">
      <t>キョウギ</t>
    </rPh>
    <phoneticPr fontId="4"/>
  </si>
  <si>
    <t>第11競技</t>
    <rPh sb="0" eb="1">
      <t>ダイ</t>
    </rPh>
    <rPh sb="3" eb="5">
      <t>キョウギ</t>
    </rPh>
    <phoneticPr fontId="4"/>
  </si>
  <si>
    <t>第12競技</t>
    <rPh sb="0" eb="1">
      <t>ダイ</t>
    </rPh>
    <rPh sb="3" eb="5">
      <t>キョウギ</t>
    </rPh>
    <phoneticPr fontId="4"/>
  </si>
  <si>
    <t>第13競技</t>
    <rPh sb="0" eb="1">
      <t>ダイ</t>
    </rPh>
    <rPh sb="3" eb="5">
      <t>キョウギ</t>
    </rPh>
    <phoneticPr fontId="4"/>
  </si>
  <si>
    <t>第14競技</t>
    <rPh sb="0" eb="1">
      <t>ダイ</t>
    </rPh>
    <rPh sb="3" eb="5">
      <t>キョウギ</t>
    </rPh>
    <phoneticPr fontId="4"/>
  </si>
  <si>
    <t>第15競技</t>
    <rPh sb="0" eb="1">
      <t>ダイ</t>
    </rPh>
    <rPh sb="3" eb="5">
      <t>キョウギ</t>
    </rPh>
    <phoneticPr fontId="4"/>
  </si>
  <si>
    <t>第16競技</t>
    <rPh sb="0" eb="1">
      <t>ダイ</t>
    </rPh>
    <rPh sb="3" eb="5">
      <t>キョウギ</t>
    </rPh>
    <phoneticPr fontId="4"/>
  </si>
  <si>
    <t>第17競技</t>
    <rPh sb="0" eb="1">
      <t>ダイ</t>
    </rPh>
    <rPh sb="3" eb="5">
      <t>キョウギ</t>
    </rPh>
    <phoneticPr fontId="4"/>
  </si>
  <si>
    <t>第18競技</t>
    <rPh sb="0" eb="1">
      <t>ダイ</t>
    </rPh>
    <rPh sb="3" eb="5">
      <t>キョウギ</t>
    </rPh>
    <phoneticPr fontId="4"/>
  </si>
  <si>
    <t>第19競技</t>
    <rPh sb="0" eb="1">
      <t>ダイ</t>
    </rPh>
    <rPh sb="3" eb="5">
      <t>キョウギ</t>
    </rPh>
    <phoneticPr fontId="4"/>
  </si>
  <si>
    <t>第20競技</t>
    <rPh sb="0" eb="1">
      <t>ダイ</t>
    </rPh>
    <rPh sb="3" eb="5">
      <t>キョウギ</t>
    </rPh>
    <phoneticPr fontId="4"/>
  </si>
  <si>
    <t>第21競技</t>
    <rPh sb="0" eb="1">
      <t>ダイ</t>
    </rPh>
    <rPh sb="3" eb="5">
      <t>キョウギ</t>
    </rPh>
    <phoneticPr fontId="4"/>
  </si>
  <si>
    <t>第22競技</t>
    <rPh sb="0" eb="1">
      <t>ダイ</t>
    </rPh>
    <rPh sb="3" eb="5">
      <t>キョウギ</t>
    </rPh>
    <phoneticPr fontId="4"/>
  </si>
  <si>
    <t>第23競技</t>
    <rPh sb="0" eb="1">
      <t>ダイ</t>
    </rPh>
    <rPh sb="3" eb="5">
      <t>キョウギ</t>
    </rPh>
    <phoneticPr fontId="4"/>
  </si>
  <si>
    <t>第24競技</t>
    <rPh sb="0" eb="1">
      <t>ダイ</t>
    </rPh>
    <rPh sb="3" eb="5">
      <t>キョウギ</t>
    </rPh>
    <phoneticPr fontId="4"/>
  </si>
  <si>
    <t>第25競技</t>
    <rPh sb="0" eb="1">
      <t>ダイ</t>
    </rPh>
    <rPh sb="3" eb="5">
      <t>キョウギ</t>
    </rPh>
    <phoneticPr fontId="4"/>
  </si>
  <si>
    <t>非都馬連会員</t>
    <rPh sb="0" eb="1">
      <t>ヒ</t>
    </rPh>
    <rPh sb="1" eb="2">
      <t>ト</t>
    </rPh>
    <rPh sb="2" eb="4">
      <t>バレン</t>
    </rPh>
    <rPh sb="4" eb="6">
      <t>カイイン</t>
    </rPh>
    <phoneticPr fontId="4"/>
  </si>
  <si>
    <t>都馬連会員</t>
    <rPh sb="0" eb="3">
      <t>トバレン</t>
    </rPh>
    <rPh sb="3" eb="5">
      <t>カイイン</t>
    </rPh>
    <phoneticPr fontId="4"/>
  </si>
  <si>
    <t>全選手</t>
    <rPh sb="0" eb="1">
      <t>ゼン</t>
    </rPh>
    <rPh sb="1" eb="3">
      <t>センシュ</t>
    </rPh>
    <phoneticPr fontId="4"/>
  </si>
  <si>
    <r>
      <t xml:space="preserve">参加選手名
</t>
    </r>
    <r>
      <rPr>
        <b/>
        <sz val="8"/>
        <rFont val="メイリオ"/>
        <family val="3"/>
        <charset val="128"/>
      </rPr>
      <t>（申込書2の記載が反映されます）</t>
    </r>
    <rPh sb="0" eb="2">
      <t>サンカ</t>
    </rPh>
    <rPh sb="2" eb="5">
      <t>センシュメイ</t>
    </rPh>
    <rPh sb="7" eb="10">
      <t>モウシコミショ</t>
    </rPh>
    <rPh sb="12" eb="14">
      <t>キサイ</t>
    </rPh>
    <rPh sb="15" eb="17">
      <t>ハンエイ</t>
    </rPh>
    <phoneticPr fontId="11"/>
  </si>
  <si>
    <t>JEF番号
（公認競技参加の場合）</t>
    <rPh sb="3" eb="5">
      <t>バンゴウ</t>
    </rPh>
    <rPh sb="7" eb="9">
      <t>コウニン</t>
    </rPh>
    <rPh sb="9" eb="11">
      <t>キョウギ</t>
    </rPh>
    <rPh sb="11" eb="13">
      <t>サンカ</t>
    </rPh>
    <rPh sb="14" eb="16">
      <t>バアイ</t>
    </rPh>
    <phoneticPr fontId="4"/>
  </si>
  <si>
    <t>大会中連絡先:</t>
    <rPh sb="0" eb="2">
      <t>タイカイ</t>
    </rPh>
    <rPh sb="2" eb="3">
      <t>チュウ</t>
    </rPh>
    <rPh sb="3" eb="6">
      <t>レンラクサキ</t>
    </rPh>
    <phoneticPr fontId="4"/>
  </si>
  <si>
    <t>※各団体　1名まで</t>
    <rPh sb="1" eb="4">
      <t>カクダンタイ</t>
    </rPh>
    <rPh sb="6" eb="7">
      <t>メイ</t>
    </rPh>
    <phoneticPr fontId="4"/>
  </si>
  <si>
    <r>
      <t xml:space="preserve">頭数：
</t>
    </r>
    <r>
      <rPr>
        <sz val="10"/>
        <rFont val="メイリオ"/>
        <family val="3"/>
        <charset val="128"/>
      </rPr>
      <t>（申込書2の記載から
自動で計算されます）</t>
    </r>
    <rPh sb="0" eb="2">
      <t>トウスウ</t>
    </rPh>
    <rPh sb="5" eb="8">
      <t>モウシコミショ</t>
    </rPh>
    <rPh sb="10" eb="12">
      <t>キサイ</t>
    </rPh>
    <rPh sb="15" eb="17">
      <t>ジドウ</t>
    </rPh>
    <rPh sb="18" eb="20">
      <t>ケイサン</t>
    </rPh>
    <phoneticPr fontId="4"/>
  </si>
  <si>
    <t>③　日本馬術連盟公認競技（★印）出場の選手及び馬匹は、2024年度JEF登録番号を必ずご記入下さい</t>
    <rPh sb="2" eb="4">
      <t>ニホン</t>
    </rPh>
    <rPh sb="4" eb="6">
      <t>バジュツ</t>
    </rPh>
    <rPh sb="6" eb="8">
      <t>レンメイ</t>
    </rPh>
    <rPh sb="8" eb="10">
      <t>コウニン</t>
    </rPh>
    <rPh sb="10" eb="12">
      <t>キョウギ</t>
    </rPh>
    <rPh sb="14" eb="15">
      <t>シルシ</t>
    </rPh>
    <rPh sb="16" eb="18">
      <t>シュツジョウ</t>
    </rPh>
    <rPh sb="19" eb="21">
      <t>センシュ</t>
    </rPh>
    <rPh sb="21" eb="22">
      <t>オヨ</t>
    </rPh>
    <rPh sb="23" eb="25">
      <t>ウマヒキ</t>
    </rPh>
    <rPh sb="31" eb="32">
      <t>ネン</t>
    </rPh>
    <rPh sb="32" eb="33">
      <t>ド</t>
    </rPh>
    <rPh sb="36" eb="38">
      <t>トウロク</t>
    </rPh>
    <rPh sb="38" eb="40">
      <t>バンゴウ</t>
    </rPh>
    <rPh sb="41" eb="42">
      <t>カナラ</t>
    </rPh>
    <rPh sb="44" eb="46">
      <t>キニュウ</t>
    </rPh>
    <rPh sb="46" eb="47">
      <t>クダ</t>
    </rPh>
    <phoneticPr fontId="2"/>
  </si>
  <si>
    <t>私どもは、本大会に参加出場するにあたり、選手として大会の
主旨、ルールを遵守し、スポーツマンシップを発揮して競技し、
万一事故ありたるときも、決して異議は申しません。
以上、団体責任において誓約致します。</t>
    <rPh sb="0" eb="1">
      <t>ワタシ</t>
    </rPh>
    <rPh sb="5" eb="8">
      <t>ホンタイカイ</t>
    </rPh>
    <rPh sb="9" eb="11">
      <t>サンカ</t>
    </rPh>
    <rPh sb="11" eb="13">
      <t>シュツジョウ</t>
    </rPh>
    <phoneticPr fontId="4"/>
  </si>
  <si>
    <t>〒</t>
    <phoneticPr fontId="4"/>
  </si>
  <si>
    <t>都馬連会員外</t>
    <rPh sb="0" eb="1">
      <t>ト</t>
    </rPh>
    <rPh sb="1" eb="3">
      <t>バレン</t>
    </rPh>
    <rPh sb="3" eb="5">
      <t>カイイン</t>
    </rPh>
    <rPh sb="5" eb="6">
      <t>ガイ</t>
    </rPh>
    <phoneticPr fontId="4"/>
  </si>
  <si>
    <t>オープン参加</t>
    <rPh sb="4" eb="6">
      <t>サンカ</t>
    </rPh>
    <phoneticPr fontId="4"/>
  </si>
  <si>
    <t/>
  </si>
  <si>
    <t>選手名</t>
    <rPh sb="0" eb="3">
      <t>センシュメイ</t>
    </rPh>
    <phoneticPr fontId="4"/>
  </si>
  <si>
    <t>競技番号</t>
    <rPh sb="0" eb="2">
      <t>キョウギ</t>
    </rPh>
    <rPh sb="2" eb="4">
      <t>バンゴウ</t>
    </rPh>
    <phoneticPr fontId="4"/>
  </si>
  <si>
    <t>#</t>
    <phoneticPr fontId="4"/>
  </si>
  <si>
    <t>所属</t>
    <rPh sb="0" eb="2">
      <t>ショゾク</t>
    </rPh>
    <phoneticPr fontId="4"/>
  </si>
  <si>
    <t>open判定</t>
    <rPh sb="4" eb="6">
      <t>ハンテイ</t>
    </rPh>
    <phoneticPr fontId="4"/>
  </si>
  <si>
    <t>このページの合計金額：</t>
    <phoneticPr fontId="4"/>
  </si>
  <si>
    <t>第4競技</t>
  </si>
  <si>
    <t>(金額調整用：記載不要)</t>
    <rPh sb="1" eb="3">
      <t>キンガク</t>
    </rPh>
    <rPh sb="3" eb="5">
      <t>チョウセイ</t>
    </rPh>
    <rPh sb="5" eb="6">
      <t>ヨウ</t>
    </rPh>
    <rPh sb="7" eb="9">
      <t>キサイ</t>
    </rPh>
    <rPh sb="9" eb="11">
      <t>フヨウ</t>
    </rPh>
    <phoneticPr fontId="4"/>
  </si>
  <si>
    <t>きな馬2</t>
    <rPh sb="2" eb="3">
      <t>ウマ</t>
    </rPh>
    <phoneticPr fontId="4"/>
  </si>
  <si>
    <t>申込書3</t>
    <rPh sb="0" eb="1">
      <t>モウ</t>
    </rPh>
    <rPh sb="1" eb="2">
      <t>コ</t>
    </rPh>
    <rPh sb="2" eb="3">
      <t>ショ</t>
    </rPh>
    <phoneticPr fontId="4"/>
  </si>
  <si>
    <t>合計金額：</t>
    <phoneticPr fontId="4"/>
  </si>
  <si>
    <t>※51名以上の場合は主催者にご連絡下さい。</t>
    <rPh sb="3" eb="4">
      <t>メイ</t>
    </rPh>
    <rPh sb="4" eb="6">
      <t>イジョウ</t>
    </rPh>
    <rPh sb="7" eb="9">
      <t>バアイ</t>
    </rPh>
    <rPh sb="10" eb="13">
      <t>シュサイシャ</t>
    </rPh>
    <rPh sb="15" eb="17">
      <t>レンラク</t>
    </rPh>
    <rPh sb="17" eb="18">
      <t>クダ</t>
    </rPh>
    <phoneticPr fontId="4"/>
  </si>
  <si>
    <t>※51頭以上の場合は主催者にご連絡下さい。</t>
    <rPh sb="3" eb="4">
      <t>トウ</t>
    </rPh>
    <rPh sb="4" eb="6">
      <t>イジョウ</t>
    </rPh>
    <rPh sb="7" eb="9">
      <t>バアイ</t>
    </rPh>
    <phoneticPr fontId="4"/>
  </si>
  <si>
    <t>FS1</t>
  </si>
  <si>
    <t>↓参加種別を選択してください。（参加料が表示されます）</t>
    <rPh sb="1" eb="5">
      <t>サンカシュベツ</t>
    </rPh>
    <rPh sb="6" eb="8">
      <t>センタク</t>
    </rPh>
    <rPh sb="16" eb="19">
      <t>サンカリョウ</t>
    </rPh>
    <rPh sb="20" eb="22">
      <t>ヒョウジ</t>
    </rPh>
    <phoneticPr fontId="4"/>
  </si>
  <si>
    <t>↓水色のセルをクリックし、▼から選択してください。</t>
    <rPh sb="1" eb="3">
      <t>ミズイロ</t>
    </rPh>
    <rPh sb="16" eb="18">
      <t>センタク</t>
    </rPh>
    <phoneticPr fontId="4"/>
  </si>
  <si>
    <t>色付きのセルを
記入してください</t>
    <rPh sb="0" eb="2">
      <t>イロツ</t>
    </rPh>
    <rPh sb="8" eb="10">
      <t>キニュウ</t>
    </rPh>
    <phoneticPr fontId="4"/>
  </si>
  <si>
    <t>公認馬場</t>
  </si>
  <si>
    <t>公認馬場</t>
    <rPh sb="0" eb="2">
      <t>コウニン</t>
    </rPh>
    <rPh sb="2" eb="4">
      <t>ババ</t>
    </rPh>
    <phoneticPr fontId="4"/>
  </si>
  <si>
    <t>自由選択課目</t>
  </si>
  <si>
    <t>自由選択課目</t>
    <rPh sb="0" eb="6">
      <t>ジユウセンタクカモク</t>
    </rPh>
    <phoneticPr fontId="4"/>
  </si>
  <si>
    <t>RRC馬場</t>
  </si>
  <si>
    <t>RRC馬場</t>
    <rPh sb="3" eb="5">
      <t>ババ</t>
    </rPh>
    <phoneticPr fontId="4"/>
  </si>
  <si>
    <t>金額区分7</t>
    <rPh sb="0" eb="4">
      <t>キンガククブン</t>
    </rPh>
    <phoneticPr fontId="4"/>
  </si>
  <si>
    <t>金額7</t>
    <phoneticPr fontId="4"/>
  </si>
  <si>
    <t>金額区分8</t>
    <rPh sb="0" eb="4">
      <t>キンガククブン</t>
    </rPh>
    <phoneticPr fontId="4"/>
  </si>
  <si>
    <t>第3課目A（非公認）</t>
    <phoneticPr fontId="4"/>
  </si>
  <si>
    <t>第3課目A（公認）</t>
    <phoneticPr fontId="4"/>
  </si>
  <si>
    <t>第4課目A（公認）</t>
    <phoneticPr fontId="4"/>
  </si>
  <si>
    <t>第4課目A（非公認）</t>
    <phoneticPr fontId="4"/>
  </si>
  <si>
    <t>第5課目A（公認）</t>
    <phoneticPr fontId="4"/>
  </si>
  <si>
    <t>第5課目A（非公認）</t>
    <phoneticPr fontId="4"/>
  </si>
  <si>
    <t>ジュニアライダー団体★</t>
    <phoneticPr fontId="4"/>
  </si>
  <si>
    <t>ヤングライダー団体★</t>
    <phoneticPr fontId="4"/>
  </si>
  <si>
    <t>セントジョージ賞典★</t>
    <phoneticPr fontId="4"/>
  </si>
  <si>
    <t>自由選択課目20×60</t>
    <phoneticPr fontId="4"/>
  </si>
  <si>
    <t>自由選択課目20×40</t>
    <phoneticPr fontId="4"/>
  </si>
  <si>
    <t>第2課目C</t>
    <phoneticPr fontId="4"/>
  </si>
  <si>
    <t>非公認馬場</t>
  </si>
  <si>
    <t>非公認馬場</t>
    <rPh sb="0" eb="3">
      <t>ヒコウニン</t>
    </rPh>
    <rPh sb="3" eb="5">
      <t>ババ</t>
    </rPh>
    <phoneticPr fontId="4"/>
  </si>
  <si>
    <t xml:space="preserve">出場申込用紙 </t>
    <phoneticPr fontId="56"/>
  </si>
  <si>
    <t>参加大会名</t>
    <phoneticPr fontId="56"/>
  </si>
  <si>
    <t>団体名</t>
    <rPh sb="0" eb="2">
      <t>ダンタイ</t>
    </rPh>
    <rPh sb="2" eb="3">
      <t>メイ</t>
    </rPh>
    <phoneticPr fontId="56"/>
  </si>
  <si>
    <t>住所</t>
    <phoneticPr fontId="56"/>
  </si>
  <si>
    <t>記入日</t>
    <rPh sb="0" eb="3">
      <t>キニュウビ</t>
    </rPh>
    <phoneticPr fontId="56"/>
  </si>
  <si>
    <t>責任者名</t>
    <rPh sb="0" eb="3">
      <t>セキニンシャ</t>
    </rPh>
    <rPh sb="3" eb="4">
      <t>メイ</t>
    </rPh>
    <phoneticPr fontId="56"/>
  </si>
  <si>
    <t>連絡先</t>
    <rPh sb="0" eb="3">
      <t>レンラクサキ</t>
    </rPh>
    <phoneticPr fontId="56"/>
  </si>
  <si>
    <t>№</t>
    <phoneticPr fontId="56"/>
  </si>
  <si>
    <t>種目</t>
    <rPh sb="0" eb="2">
      <t>シュモク</t>
    </rPh>
    <phoneticPr fontId="56"/>
  </si>
  <si>
    <t>所属
（馬の所属）</t>
    <rPh sb="0" eb="2">
      <t>ショゾク</t>
    </rPh>
    <rPh sb="4" eb="5">
      <t>バ</t>
    </rPh>
    <rPh sb="6" eb="8">
      <t>ショゾク</t>
    </rPh>
    <phoneticPr fontId="56"/>
  </si>
  <si>
    <t>選手</t>
    <rPh sb="0" eb="2">
      <t>センシュ</t>
    </rPh>
    <phoneticPr fontId="56"/>
  </si>
  <si>
    <t>馬匹所有者</t>
    <rPh sb="0" eb="1">
      <t>ウマ</t>
    </rPh>
    <rPh sb="1" eb="2">
      <t>ヒキ</t>
    </rPh>
    <rPh sb="2" eb="5">
      <t>ショユウシャ</t>
    </rPh>
    <phoneticPr fontId="56"/>
  </si>
  <si>
    <t>馬名</t>
    <rPh sb="0" eb="2">
      <t>バメイ</t>
    </rPh>
    <phoneticPr fontId="56"/>
  </si>
  <si>
    <t>馬フリガナ
（漢字・英語のみ）</t>
    <rPh sb="0" eb="1">
      <t>ウマ</t>
    </rPh>
    <rPh sb="7" eb="9">
      <t>カンジ</t>
    </rPh>
    <rPh sb="10" eb="12">
      <t>エイゴ</t>
    </rPh>
    <phoneticPr fontId="56"/>
  </si>
  <si>
    <t>マイクロチップ番号</t>
    <rPh sb="7" eb="9">
      <t>バンゴウ</t>
    </rPh>
    <phoneticPr fontId="56"/>
  </si>
  <si>
    <t>JEF№</t>
    <phoneticPr fontId="56"/>
  </si>
  <si>
    <t>生年月日</t>
    <rPh sb="0" eb="2">
      <t>セイネン</t>
    </rPh>
    <rPh sb="2" eb="4">
      <t>ガッピ</t>
    </rPh>
    <phoneticPr fontId="56"/>
  </si>
  <si>
    <t>性別</t>
    <rPh sb="0" eb="2">
      <t>セイベツ</t>
    </rPh>
    <phoneticPr fontId="4"/>
  </si>
  <si>
    <t>年齢</t>
    <rPh sb="0" eb="2">
      <t>ネンレイ</t>
    </rPh>
    <phoneticPr fontId="4"/>
  </si>
  <si>
    <t>毛色</t>
    <rPh sb="0" eb="2">
      <t>ケイロ</t>
    </rPh>
    <phoneticPr fontId="4"/>
  </si>
  <si>
    <t>父馬</t>
    <rPh sb="0" eb="1">
      <t>チチ</t>
    </rPh>
    <rPh sb="1" eb="2">
      <t>ウマ</t>
    </rPh>
    <phoneticPr fontId="4"/>
  </si>
  <si>
    <t>母馬</t>
    <rPh sb="0" eb="1">
      <t>ハハ</t>
    </rPh>
    <rPh sb="1" eb="2">
      <t>ウマ</t>
    </rPh>
    <phoneticPr fontId="4"/>
  </si>
  <si>
    <t>競走馬時代名</t>
    <rPh sb="0" eb="3">
      <t>キョウソウバ</t>
    </rPh>
    <rPh sb="3" eb="5">
      <t>ジダイ</t>
    </rPh>
    <rPh sb="5" eb="6">
      <t>メイ</t>
    </rPh>
    <phoneticPr fontId="4"/>
  </si>
  <si>
    <r>
      <t xml:space="preserve">最終レース日
</t>
    </r>
    <r>
      <rPr>
        <sz val="12"/>
        <color theme="1"/>
        <rFont val="ＭＳ Ｐゴシック"/>
        <family val="3"/>
        <charset val="128"/>
        <scheme val="minor"/>
      </rPr>
      <t>※空欄可</t>
    </r>
    <rPh sb="0" eb="2">
      <t>サイシュウ</t>
    </rPh>
    <rPh sb="5" eb="6">
      <t>ヒ</t>
    </rPh>
    <rPh sb="8" eb="10">
      <t>クウラン</t>
    </rPh>
    <rPh sb="10" eb="11">
      <t>カ</t>
    </rPh>
    <phoneticPr fontId="56"/>
  </si>
  <si>
    <t>選手名</t>
    <rPh sb="0" eb="2">
      <t>センシュ</t>
    </rPh>
    <rPh sb="2" eb="3">
      <t>メイ</t>
    </rPh>
    <phoneticPr fontId="56"/>
  </si>
  <si>
    <t>フリガナ</t>
  </si>
  <si>
    <t>資格</t>
    <rPh sb="0" eb="2">
      <t>シカク</t>
    </rPh>
    <phoneticPr fontId="56"/>
  </si>
  <si>
    <t>例</t>
    <rPh sb="0" eb="1">
      <t>レイ</t>
    </rPh>
    <phoneticPr fontId="56"/>
  </si>
  <si>
    <t>障害</t>
    <rPh sb="0" eb="2">
      <t>ショウガイ</t>
    </rPh>
    <phoneticPr fontId="56"/>
  </si>
  <si>
    <t>全乗協</t>
    <rPh sb="0" eb="3">
      <t>ゼンジョウ</t>
    </rPh>
    <phoneticPr fontId="56"/>
  </si>
  <si>
    <t>新橋　一馬</t>
    <rPh sb="0" eb="2">
      <t>シンバシ</t>
    </rPh>
    <rPh sb="3" eb="5">
      <t>カズマ</t>
    </rPh>
    <phoneticPr fontId="56"/>
  </si>
  <si>
    <t>シンバ　シカズマ</t>
    <phoneticPr fontId="56"/>
  </si>
  <si>
    <t>B級、全乗協上級指導者</t>
    <rPh sb="1" eb="2">
      <t>キュウ</t>
    </rPh>
    <rPh sb="3" eb="6">
      <t>ゼンジョウ</t>
    </rPh>
    <rPh sb="6" eb="8">
      <t>ジョウキュウ</t>
    </rPh>
    <rPh sb="8" eb="11">
      <t>シドウシャ</t>
    </rPh>
    <phoneticPr fontId="56"/>
  </si>
  <si>
    <t>ゼンジョーキョーA</t>
    <phoneticPr fontId="56"/>
  </si>
  <si>
    <t>エー</t>
    <phoneticPr fontId="56"/>
  </si>
  <si>
    <t>3921180-</t>
    <phoneticPr fontId="56"/>
  </si>
  <si>
    <t>ｾﾝ</t>
    <phoneticPr fontId="56"/>
  </si>
  <si>
    <t>芦</t>
    <rPh sb="0" eb="1">
      <t>アシ</t>
    </rPh>
    <phoneticPr fontId="56"/>
  </si>
  <si>
    <t>ゼンコク</t>
    <phoneticPr fontId="56"/>
  </si>
  <si>
    <t>シンコウ</t>
    <phoneticPr fontId="56"/>
  </si>
  <si>
    <t>ゼンジョーキョー</t>
    <phoneticPr fontId="56"/>
  </si>
  <si>
    <t>3921180-</t>
  </si>
  <si>
    <t>※上記申込用紙は正確にご記入ください。なお、記載に不備等があった場合は、出場ができない場合もありますので十分ご注意ください。</t>
    <phoneticPr fontId="56"/>
  </si>
  <si>
    <t>申込書1→2→3→誓約書の順で
記載してください
RRC出場の場合はRRC申込書も記載してください。</t>
    <rPh sb="0" eb="3">
      <t>モウシコミショ</t>
    </rPh>
    <rPh sb="9" eb="12">
      <t>セイヤクショ</t>
    </rPh>
    <rPh sb="13" eb="14">
      <t>ジュン</t>
    </rPh>
    <rPh sb="16" eb="18">
      <t>キサイ</t>
    </rPh>
    <rPh sb="28" eb="30">
      <t>シュツジョウ</t>
    </rPh>
    <rPh sb="31" eb="33">
      <t>バアイ</t>
    </rPh>
    <rPh sb="37" eb="40">
      <t>モウシコミショ</t>
    </rPh>
    <rPh sb="41" eb="43">
      <t>キサイ</t>
    </rPh>
    <phoneticPr fontId="4"/>
  </si>
  <si>
    <t>第3課目B（公認）</t>
    <phoneticPr fontId="4"/>
  </si>
  <si>
    <t>第4課目B（公認）</t>
    <phoneticPr fontId="4"/>
  </si>
  <si>
    <t>第5課目B（公認）</t>
    <phoneticPr fontId="4"/>
  </si>
  <si>
    <t>第53回東京都馬術大会・RRC馬場馬術競技2026</t>
    <rPh sb="0" eb="1">
      <t>ダイ</t>
    </rPh>
    <rPh sb="3" eb="4">
      <t>カイ</t>
    </rPh>
    <rPh sb="4" eb="7">
      <t>トウキョウト</t>
    </rPh>
    <rPh sb="7" eb="11">
      <t>バジュツタイカイ</t>
    </rPh>
    <rPh sb="15" eb="21">
      <t>バババジュツキョウギ</t>
    </rPh>
    <phoneticPr fontId="4"/>
  </si>
  <si>
    <t>5/9</t>
    <phoneticPr fontId="4"/>
  </si>
  <si>
    <t>5/10</t>
    <phoneticPr fontId="4"/>
  </si>
  <si>
    <t>自由演技ジュニアライダー★</t>
    <rPh sb="0" eb="4">
      <t>ジユウエンギ</t>
    </rPh>
    <phoneticPr fontId="4"/>
  </si>
  <si>
    <t>RRC2026馬場</t>
    <rPh sb="7" eb="9">
      <t>ババ</t>
    </rPh>
    <phoneticPr fontId="4"/>
  </si>
  <si>
    <t>RRC用申込書を
ご提出ください</t>
    <rPh sb="3" eb="4">
      <t>ヨウ</t>
    </rPh>
    <rPh sb="4" eb="7">
      <t>モウシコミショ</t>
    </rPh>
    <rPh sb="10" eb="12">
      <t>テイシュツ</t>
    </rPh>
    <phoneticPr fontId="4"/>
  </si>
  <si>
    <t>自由選択課目の科目
出場順のご希望など</t>
    <rPh sb="0" eb="6">
      <t>ジユウセンタクカモク</t>
    </rPh>
    <rPh sb="7" eb="9">
      <t>カモク</t>
    </rPh>
    <rPh sb="10" eb="13">
      <t>シュツジョウジュン</t>
    </rPh>
    <rPh sb="15" eb="17">
      <t>キボウ</t>
    </rPh>
    <phoneticPr fontId="4"/>
  </si>
  <si>
    <t>①　同一馬・同一選手で複数お申し込みの際には、申込書１または申込書３の備考欄に希望の出場順をご記入ください。</t>
    <rPh sb="6" eb="8">
      <t>ドウイツ</t>
    </rPh>
    <rPh sb="8" eb="10">
      <t>センシュ</t>
    </rPh>
    <rPh sb="23" eb="26">
      <t>モウシコミショ</t>
    </rPh>
    <rPh sb="30" eb="33">
      <t>モウシコミショ</t>
    </rPh>
    <rPh sb="35" eb="38">
      <t>ビコウラン</t>
    </rPh>
    <rPh sb="39" eb="41">
      <t>キボウ</t>
    </rPh>
    <rPh sb="44" eb="45">
      <t>ジュン</t>
    </rPh>
    <rPh sb="47" eb="49">
      <t>キニュウ</t>
    </rPh>
    <phoneticPr fontId="4"/>
  </si>
  <si>
    <t>確認した保護者氏名
※選手が未成年の場合</t>
    <rPh sb="0" eb="2">
      <t>カクニン</t>
    </rPh>
    <rPh sb="4" eb="7">
      <t>ホゴシャ</t>
    </rPh>
    <rPh sb="7" eb="9">
      <t>シメイ</t>
    </rPh>
    <rPh sb="11" eb="13">
      <t>センシュ</t>
    </rPh>
    <rPh sb="14" eb="17">
      <t>ミセイネン</t>
    </rPh>
    <rPh sb="18" eb="20">
      <t>バアイ</t>
    </rPh>
    <phoneticPr fontId="4"/>
  </si>
  <si>
    <t>薬物アレルギー
(有の場合は詳細を可能な範囲で記載)</t>
    <rPh sb="0" eb="2">
      <t>ヤクブツ</t>
    </rPh>
    <rPh sb="9" eb="10">
      <t>アリ</t>
    </rPh>
    <rPh sb="11" eb="13">
      <t>バアイ</t>
    </rPh>
    <rPh sb="14" eb="16">
      <t>ショウサイ</t>
    </rPh>
    <rPh sb="17" eb="19">
      <t>カノウ</t>
    </rPh>
    <rPh sb="20" eb="22">
      <t>ハンイ</t>
    </rPh>
    <rPh sb="23" eb="25">
      <t>キサイ</t>
    </rPh>
    <phoneticPr fontId="11"/>
  </si>
  <si>
    <t>　令和８年　　　月　  　日　</t>
    <phoneticPr fontId="56"/>
  </si>
  <si>
    <t>tobaren.ent@gmail.com</t>
    <phoneticPr fontId="4"/>
  </si>
  <si>
    <t>2026/5/10日</t>
    <rPh sb="9" eb="10">
      <t>ニチ</t>
    </rPh>
    <phoneticPr fontId="4"/>
  </si>
  <si>
    <t>2026/5/9(土)</t>
    <rPh sb="8" eb="11">
      <t>ド</t>
    </rPh>
    <phoneticPr fontId="4"/>
  </si>
  <si>
    <r>
      <t xml:space="preserve">申込書3合計:
</t>
    </r>
    <r>
      <rPr>
        <sz val="10"/>
        <rFont val="メイリオ"/>
        <family val="3"/>
        <charset val="128"/>
      </rPr>
      <t>（自動で計算されます）</t>
    </r>
    <rPh sb="0" eb="3">
      <t>モウシコミショ</t>
    </rPh>
    <rPh sb="4" eb="6">
      <t>ゴウケイ</t>
    </rPh>
    <rPh sb="9" eb="11">
      <t>ジドウ</t>
    </rPh>
    <rPh sb="12" eb="14">
      <t>ケイサン</t>
    </rPh>
    <phoneticPr fontId="4"/>
  </si>
  <si>
    <t>連絡先
（携帯番号）：</t>
    <rPh sb="0" eb="2">
      <t>レンラク</t>
    </rPh>
    <rPh sb="2" eb="3">
      <t>サキ</t>
    </rPh>
    <rPh sb="5" eb="7">
      <t>ケイタイ</t>
    </rPh>
    <rPh sb="7" eb="9">
      <t>バンゴウ</t>
    </rPh>
    <phoneticPr fontId="4"/>
  </si>
  <si>
    <t>利用日：</t>
    <rPh sb="0" eb="2">
      <t>リヨウ</t>
    </rPh>
    <rPh sb="2" eb="3">
      <t>ビ</t>
    </rPh>
    <phoneticPr fontId="4"/>
  </si>
  <si>
    <t>in
out</t>
    <phoneticPr fontId="4"/>
  </si>
  <si>
    <t>宿泊者</t>
    <phoneticPr fontId="4"/>
  </si>
  <si>
    <r>
      <t xml:space="preserve">ホースマネージャー宿泊
</t>
    </r>
    <r>
      <rPr>
        <sz val="14"/>
        <rFont val="メイリオ"/>
        <family val="3"/>
        <charset val="128"/>
      </rPr>
      <t>※利用する場合は「1」を入力</t>
    </r>
    <rPh sb="9" eb="11">
      <t>シュクハク</t>
    </rPh>
    <rPh sb="13" eb="15">
      <t>リヨウ</t>
    </rPh>
    <rPh sb="17" eb="19">
      <t>バアイ</t>
    </rPh>
    <rPh sb="24" eb="26">
      <t>ニュウリョク</t>
    </rPh>
    <phoneticPr fontId="2"/>
  </si>
  <si>
    <t xml:space="preserve"> 　月　日</t>
    <rPh sb="2" eb="3">
      <t>ガツ</t>
    </rPh>
    <rPh sb="4" eb="5">
      <t>ニチ</t>
    </rPh>
    <phoneticPr fontId="4"/>
  </si>
  <si>
    <t>ナンバー：
数字4桁部分</t>
    <rPh sb="6" eb="8">
      <t>スウジ</t>
    </rPh>
    <rPh sb="9" eb="10">
      <t>ケタ</t>
    </rPh>
    <rPh sb="10" eb="12">
      <t>ブブン</t>
    </rPh>
    <phoneticPr fontId="4"/>
  </si>
  <si>
    <t>大会中連絡先
（携帯）：</t>
    <rPh sb="0" eb="2">
      <t>タイカイ</t>
    </rPh>
    <rPh sb="2" eb="3">
      <t>チュウ</t>
    </rPh>
    <rPh sb="3" eb="5">
      <t>レンラク</t>
    </rPh>
    <rPh sb="5" eb="6">
      <t>サキ</t>
    </rPh>
    <rPh sb="8" eb="10">
      <t>ケイタイ</t>
    </rPh>
    <phoneticPr fontId="4"/>
  </si>
  <si>
    <t>第26競技</t>
    <rPh sb="0" eb="1">
      <t>ダイ</t>
    </rPh>
    <rPh sb="3" eb="5">
      <t>キョウギ</t>
    </rPh>
    <phoneticPr fontId="4"/>
  </si>
  <si>
    <t>自由演技ヤングライダー★</t>
    <rPh sb="0" eb="2">
      <t>ジユウ</t>
    </rPh>
    <rPh sb="2" eb="4">
      <t>エンギ</t>
    </rPh>
    <phoneticPr fontId="4"/>
  </si>
  <si>
    <t>※4/9追加</t>
    <rPh sb="4" eb="6">
      <t>ツイカ</t>
    </rPh>
    <phoneticPr fontId="4"/>
  </si>
  <si>
    <t>【再提出日】
　月　日</t>
    <rPh sb="1" eb="4">
      <t>サイテイシュツ</t>
    </rPh>
    <rPh sb="8" eb="9">
      <t>ガツ</t>
    </rPh>
    <rPh sb="10" eb="11">
      <t>ニチ</t>
    </rPh>
    <phoneticPr fontId="4"/>
  </si>
  <si>
    <t>追加振込日：</t>
    <rPh sb="0" eb="2">
      <t>ツイカ</t>
    </rPh>
    <rPh sb="2" eb="5">
      <t>フリコミビ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</si>
</sst>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quot;R$&quot;#,##0_);[Red]\(&quot;R$&quot;#,##0\)"/>
    <numFmt numFmtId="177" formatCode="&quot;¥&quot;#,##0_);[Red]\(&quot;¥&quot;#,##0\)"/>
    <numFmt numFmtId="178" formatCode="[$¥-411]#,##0;[$¥-411]#,##0"/>
    <numFmt numFmtId="179" formatCode="0_);[Red]\(0\)"/>
    <numFmt numFmtId="180" formatCode="[$-F800]dddd\,\ mmmm\ dd\,\ yyyy"/>
    <numFmt numFmtId="181" formatCode="yyyy&quot;年&quot;m&quot;月&quot;d&quot;日&quot;;@"/>
  </numFmts>
  <fonts count="72"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b/>
      <sz val="18"/>
      <name val="ＭＳ Ｐゴシック"/>
      <family val="3"/>
      <charset val="128"/>
    </font>
    <font>
      <sz val="9"/>
      <name val="ＭＳ Ｐゴシック"/>
      <family val="3"/>
      <charset val="128"/>
    </font>
    <font>
      <sz val="11"/>
      <color theme="1"/>
      <name val="ＭＳ Ｐゴシック"/>
      <family val="3"/>
      <charset val="128"/>
    </font>
    <font>
      <sz val="8"/>
      <name val="ＭＳ Ｐゴシック"/>
      <family val="3"/>
      <charset val="128"/>
    </font>
    <font>
      <sz val="14"/>
      <name val="Times New Roman"/>
      <family val="1"/>
    </font>
    <font>
      <b/>
      <u/>
      <sz val="16"/>
      <name val="ＭＳ Ｐゴシック"/>
      <family val="3"/>
      <charset val="128"/>
    </font>
    <font>
      <sz val="11"/>
      <name val="メイリオ"/>
      <family val="3"/>
      <charset val="128"/>
    </font>
    <font>
      <sz val="16"/>
      <name val="メイリオ"/>
      <family val="3"/>
      <charset val="128"/>
    </font>
    <font>
      <sz val="14"/>
      <name val="メイリオ"/>
      <family val="3"/>
      <charset val="128"/>
    </font>
    <font>
      <sz val="12"/>
      <name val="メイリオ"/>
      <family val="3"/>
      <charset val="128"/>
    </font>
    <font>
      <b/>
      <sz val="16"/>
      <name val="メイリオ"/>
      <family val="3"/>
      <charset val="128"/>
    </font>
    <font>
      <sz val="10"/>
      <name val="メイリオ"/>
      <family val="3"/>
      <charset val="128"/>
    </font>
    <font>
      <b/>
      <sz val="14"/>
      <name val="メイリオ"/>
      <family val="3"/>
      <charset val="128"/>
    </font>
    <font>
      <b/>
      <sz val="18"/>
      <name val="メイリオ"/>
      <family val="3"/>
      <charset val="128"/>
    </font>
    <font>
      <sz val="18"/>
      <name val="メイリオ"/>
      <family val="3"/>
      <charset val="128"/>
    </font>
    <font>
      <b/>
      <sz val="20"/>
      <name val="メイリオ"/>
      <family val="3"/>
      <charset val="128"/>
    </font>
    <font>
      <b/>
      <sz val="22"/>
      <name val="メイリオ"/>
      <family val="3"/>
      <charset val="128"/>
    </font>
    <font>
      <b/>
      <sz val="24"/>
      <name val="メイリオ"/>
      <family val="3"/>
      <charset val="128"/>
    </font>
    <font>
      <b/>
      <sz val="12"/>
      <name val="メイリオ"/>
      <family val="3"/>
      <charset val="128"/>
    </font>
    <font>
      <b/>
      <sz val="11"/>
      <name val="メイリオ"/>
      <family val="3"/>
      <charset val="128"/>
    </font>
    <font>
      <sz val="14"/>
      <color rgb="FFFF0000"/>
      <name val="メイリオ"/>
      <family val="3"/>
      <charset val="128"/>
    </font>
    <font>
      <b/>
      <sz val="14"/>
      <color rgb="FFFF0000"/>
      <name val="メイリオ"/>
      <family val="3"/>
      <charset val="128"/>
    </font>
    <font>
      <sz val="11"/>
      <color rgb="FF00B0F0"/>
      <name val="メイリオ"/>
      <family val="3"/>
      <charset val="128"/>
    </font>
    <font>
      <b/>
      <sz val="12"/>
      <name val="HGP教科書体"/>
      <family val="1"/>
      <charset val="128"/>
    </font>
    <font>
      <b/>
      <sz val="16"/>
      <name val="BIZ UD明朝 Medium"/>
      <family val="1"/>
      <charset val="128"/>
    </font>
    <font>
      <sz val="11"/>
      <name val="Meiryo UI"/>
      <family val="3"/>
      <charset val="128"/>
    </font>
    <font>
      <u/>
      <sz val="11"/>
      <color theme="10"/>
      <name val="ＭＳ Ｐゴシック"/>
      <family val="3"/>
      <charset val="128"/>
    </font>
    <font>
      <b/>
      <sz val="8"/>
      <name val="メイリオ"/>
      <family val="3"/>
      <charset val="128"/>
    </font>
    <font>
      <sz val="18"/>
      <name val="ＭＳ Ｐゴシック"/>
      <family val="3"/>
      <charset val="128"/>
    </font>
    <font>
      <sz val="11"/>
      <color theme="1"/>
      <name val="Meiryo UI"/>
      <family val="3"/>
      <charset val="128"/>
    </font>
    <font>
      <sz val="9"/>
      <color theme="1"/>
      <name val="メイリオ"/>
      <family val="3"/>
      <charset val="128"/>
    </font>
    <font>
      <b/>
      <sz val="9"/>
      <color theme="1"/>
      <name val="メイリオ"/>
      <family val="3"/>
      <charset val="128"/>
    </font>
    <font>
      <sz val="10"/>
      <color theme="1"/>
      <name val="メイリオ"/>
      <family val="3"/>
      <charset val="128"/>
    </font>
    <font>
      <b/>
      <sz val="10"/>
      <name val="メイリオ"/>
      <family val="3"/>
      <charset val="128"/>
    </font>
    <font>
      <b/>
      <sz val="10"/>
      <color theme="1"/>
      <name val="メイリオ"/>
      <family val="3"/>
      <charset val="128"/>
    </font>
    <font>
      <b/>
      <sz val="12"/>
      <color rgb="FFFF0000"/>
      <name val="メイリオ"/>
      <family val="3"/>
      <charset val="128"/>
    </font>
    <font>
      <b/>
      <sz val="11"/>
      <color theme="0"/>
      <name val="メイリオ"/>
      <family val="3"/>
      <charset val="128"/>
    </font>
    <font>
      <sz val="11"/>
      <color theme="0"/>
      <name val="メイリオ"/>
      <family val="3"/>
      <charset val="128"/>
    </font>
    <font>
      <u/>
      <sz val="22"/>
      <color theme="10"/>
      <name val="メイリオ"/>
      <family val="3"/>
      <charset val="128"/>
    </font>
    <font>
      <sz val="22"/>
      <name val="メイリオ"/>
      <family val="3"/>
      <charset val="128"/>
    </font>
    <font>
      <sz val="14"/>
      <color theme="1"/>
      <name val="メイリオ"/>
      <family val="3"/>
      <charset val="128"/>
    </font>
    <font>
      <sz val="16"/>
      <name val="ＭＳ Ｐゴシック"/>
      <family val="3"/>
      <charset val="128"/>
    </font>
    <font>
      <sz val="20"/>
      <name val="ＭＳ Ｐゴシック"/>
      <family val="3"/>
      <charset val="128"/>
    </font>
    <font>
      <sz val="20"/>
      <name val="メイリオ"/>
      <family val="3"/>
      <charset val="128"/>
    </font>
    <font>
      <b/>
      <sz val="12"/>
      <color theme="1"/>
      <name val="メイリオ"/>
      <family val="3"/>
      <charset val="128"/>
    </font>
    <font>
      <b/>
      <sz val="16"/>
      <color rgb="FFFF0000"/>
      <name val="メイリオ"/>
      <family val="3"/>
      <charset val="128"/>
    </font>
    <font>
      <b/>
      <sz val="18"/>
      <color rgb="FFFF0000"/>
      <name val="ＭＳ Ｐゴシック"/>
      <family val="3"/>
      <charset val="128"/>
    </font>
    <font>
      <sz val="10"/>
      <color theme="1"/>
      <name val="ＭＳ Ｐゴシック"/>
      <family val="3"/>
      <charset val="128"/>
      <scheme val="minor"/>
    </font>
    <font>
      <b/>
      <sz val="20"/>
      <name val="ＭＳ Ｐゴシック"/>
      <family val="3"/>
      <charset val="128"/>
    </font>
    <font>
      <sz val="6"/>
      <name val="ＭＳ Ｐゴシック"/>
      <family val="2"/>
      <charset val="128"/>
      <scheme val="minor"/>
    </font>
    <font>
      <b/>
      <sz val="10"/>
      <name val="ＭＳ Ｐゴシック"/>
      <family val="3"/>
      <charset val="128"/>
      <scheme val="minor"/>
    </font>
    <font>
      <sz val="12"/>
      <color theme="1"/>
      <name val="ＭＳ Ｐゴシック"/>
      <family val="3"/>
      <charset val="128"/>
      <scheme val="minor"/>
    </font>
    <font>
      <b/>
      <sz val="14"/>
      <color rgb="FFFF0000"/>
      <name val="ＭＳ Ｐゴシック"/>
      <family val="3"/>
      <charset val="128"/>
    </font>
    <font>
      <b/>
      <sz val="12"/>
      <color theme="1"/>
      <name val="ＭＳ Ｐゴシック"/>
      <family val="3"/>
      <charset val="128"/>
      <scheme val="minor"/>
    </font>
    <font>
      <sz val="12"/>
      <color theme="1"/>
      <name val="ＭＳ Ｐゴシック"/>
      <family val="3"/>
      <charset val="128"/>
    </font>
    <font>
      <sz val="11"/>
      <color theme="1"/>
      <name val="ＭＳ Ｐゴシック"/>
      <family val="3"/>
      <charset val="128"/>
      <scheme val="minor"/>
    </font>
    <font>
      <sz val="12"/>
      <name val="ＭＳ Ｐゴシック"/>
      <family val="3"/>
      <charset val="128"/>
      <scheme val="minor"/>
    </font>
    <font>
      <sz val="11"/>
      <name val="ＭＳ Ｐゴシック"/>
      <family val="3"/>
      <charset val="128"/>
      <scheme val="minor"/>
    </font>
    <font>
      <sz val="10"/>
      <name val="ＭＳ Ｐゴシック"/>
      <family val="3"/>
      <charset val="128"/>
      <scheme val="minor"/>
    </font>
    <font>
      <sz val="10"/>
      <name val="ＭＳ ゴシック"/>
      <family val="3"/>
      <charset val="128"/>
    </font>
    <font>
      <sz val="12"/>
      <name val="ＭＳ Ｐゴシック"/>
      <family val="3"/>
      <charset val="128"/>
      <scheme val="major"/>
    </font>
    <font>
      <sz val="11"/>
      <color indexed="8"/>
      <name val="ＭＳ Ｐゴシック"/>
      <family val="3"/>
      <charset val="128"/>
    </font>
    <font>
      <b/>
      <sz val="11"/>
      <color rgb="FFFF0000"/>
      <name val="メイリオ"/>
      <family val="3"/>
      <charset val="128"/>
    </font>
    <font>
      <b/>
      <sz val="16"/>
      <color rgb="FF0070C0"/>
      <name val="ＭＳ Ｐゴシック"/>
      <family val="3"/>
      <charset val="128"/>
    </font>
    <font>
      <sz val="22"/>
      <color rgb="FFFF0000"/>
      <name val="メイリオ"/>
      <family val="3"/>
      <charset val="128"/>
    </font>
  </fonts>
  <fills count="22">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FF99"/>
        <bgColor indexed="64"/>
      </patternFill>
    </fill>
    <fill>
      <patternFill patternType="solid">
        <fgColor rgb="FFCCFFCC"/>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00B050"/>
        <bgColor indexed="64"/>
      </patternFill>
    </fill>
    <fill>
      <patternFill patternType="solid">
        <fgColor rgb="FFFFC0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00B0F0"/>
        <bgColor indexed="64"/>
      </patternFill>
    </fill>
    <fill>
      <patternFill patternType="solid">
        <fgColor theme="7" tint="0.59999389629810485"/>
        <bgColor indexed="64"/>
      </patternFill>
    </fill>
  </fills>
  <borders count="58">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right style="thick">
        <color indexed="64"/>
      </right>
      <top/>
      <bottom style="thin">
        <color indexed="64"/>
      </bottom>
      <diagonal/>
    </border>
    <border>
      <left style="thick">
        <color indexed="64"/>
      </left>
      <right/>
      <top/>
      <bottom style="thin">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double">
        <color indexed="64"/>
      </left>
      <right/>
      <top style="medium">
        <color indexed="64"/>
      </top>
      <bottom/>
      <diagonal/>
    </border>
    <border>
      <left style="double">
        <color indexed="64"/>
      </left>
      <right/>
      <top/>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auto="1"/>
      </left>
      <right style="medium">
        <color indexed="64"/>
      </right>
      <top/>
      <bottom style="thin">
        <color auto="1"/>
      </bottom>
      <diagonal/>
    </border>
    <border>
      <left style="medium">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top style="thin">
        <color indexed="64"/>
      </top>
      <bottom style="medium">
        <color indexed="64"/>
      </bottom>
      <diagonal/>
    </border>
  </borders>
  <cellStyleXfs count="12">
    <xf numFmtId="0" fontId="0" fillId="0" borderId="0"/>
    <xf numFmtId="0" fontId="3" fillId="0" borderId="0"/>
    <xf numFmtId="176" fontId="2" fillId="0" borderId="0" applyFont="0" applyFill="0" applyBorder="0" applyAlignment="0" applyProtection="0"/>
    <xf numFmtId="0" fontId="2" fillId="0" borderId="0"/>
    <xf numFmtId="6" fontId="2" fillId="0" borderId="0" applyFont="0" applyFill="0" applyBorder="0" applyAlignment="0" applyProtection="0">
      <alignment vertical="center"/>
    </xf>
    <xf numFmtId="0" fontId="33" fillId="0" borderId="0" applyNumberFormat="0" applyFill="0" applyBorder="0" applyAlignment="0" applyProtection="0"/>
    <xf numFmtId="0" fontId="1" fillId="0" borderId="0">
      <alignment vertical="center"/>
    </xf>
    <xf numFmtId="0" fontId="2" fillId="0" borderId="0"/>
    <xf numFmtId="0" fontId="5" fillId="0" borderId="0">
      <alignment vertical="center"/>
    </xf>
    <xf numFmtId="0" fontId="66" fillId="0" borderId="0">
      <alignment vertical="center"/>
    </xf>
    <xf numFmtId="0" fontId="68" fillId="0" borderId="0">
      <alignment vertical="center"/>
    </xf>
    <xf numFmtId="0" fontId="1" fillId="0" borderId="0">
      <alignment vertical="center"/>
    </xf>
  </cellStyleXfs>
  <cellXfs count="402">
    <xf numFmtId="0" fontId="0" fillId="0" borderId="0" xfId="0"/>
    <xf numFmtId="0" fontId="0" fillId="0" borderId="0" xfId="0" applyAlignment="1">
      <alignment vertical="center"/>
    </xf>
    <xf numFmtId="0" fontId="0" fillId="0" borderId="5" xfId="0" applyBorder="1" applyAlignment="1">
      <alignment horizontal="center" vertical="center" shrinkToFit="1"/>
    </xf>
    <xf numFmtId="0" fontId="5" fillId="0" borderId="7" xfId="0" applyFont="1" applyBorder="1" applyAlignment="1">
      <alignment shrinkToFit="1"/>
    </xf>
    <xf numFmtId="0" fontId="0" fillId="0" borderId="7" xfId="0" applyBorder="1"/>
    <xf numFmtId="0" fontId="10" fillId="0" borderId="7" xfId="0" applyFont="1" applyBorder="1" applyAlignment="1">
      <alignment horizontal="right" vertical="center"/>
    </xf>
    <xf numFmtId="0" fontId="10" fillId="0" borderId="6" xfId="0" applyFont="1" applyBorder="1" applyAlignment="1">
      <alignment horizontal="right" shrinkToFit="1"/>
    </xf>
    <xf numFmtId="0" fontId="0" fillId="0" borderId="6" xfId="0" applyBorder="1"/>
    <xf numFmtId="0" fontId="5" fillId="0" borderId="9" xfId="0" applyFont="1" applyBorder="1" applyAlignment="1">
      <alignment horizontal="right" vertical="center"/>
    </xf>
    <xf numFmtId="0" fontId="0" fillId="0" borderId="0" xfId="0" applyAlignment="1">
      <alignment horizontal="center" vertical="center"/>
    </xf>
    <xf numFmtId="0" fontId="0" fillId="0" borderId="5" xfId="0" applyBorder="1" applyAlignment="1">
      <alignment horizontal="center" vertical="center"/>
    </xf>
    <xf numFmtId="0" fontId="8" fillId="0" borderId="5" xfId="0" applyFont="1" applyBorder="1" applyAlignment="1">
      <alignment horizontal="center" vertical="center" wrapText="1"/>
    </xf>
    <xf numFmtId="0" fontId="5" fillId="0" borderId="5" xfId="0" applyFont="1" applyBorder="1" applyAlignment="1">
      <alignment horizontal="center" vertical="center" wrapText="1"/>
    </xf>
    <xf numFmtId="0" fontId="5" fillId="0" borderId="0" xfId="0" applyFont="1"/>
    <xf numFmtId="0" fontId="0" fillId="0" borderId="4" xfId="0" applyBorder="1" applyAlignment="1">
      <alignment horizontal="center" vertical="center"/>
    </xf>
    <xf numFmtId="0" fontId="6" fillId="0" borderId="0" xfId="0" applyFont="1"/>
    <xf numFmtId="0" fontId="6" fillId="0" borderId="0" xfId="0" applyFont="1" applyAlignment="1">
      <alignment horizontal="left"/>
    </xf>
    <xf numFmtId="0" fontId="12" fillId="0" borderId="0" xfId="0" applyFont="1" applyAlignment="1">
      <alignment horizontal="left"/>
    </xf>
    <xf numFmtId="0" fontId="9" fillId="0" borderId="0" xfId="0" applyFont="1"/>
    <xf numFmtId="0" fontId="0" fillId="3" borderId="0" xfId="0" applyFill="1"/>
    <xf numFmtId="0" fontId="13" fillId="0" borderId="0" xfId="0" applyFont="1"/>
    <xf numFmtId="0" fontId="14" fillId="0" borderId="0" xfId="0" applyFont="1"/>
    <xf numFmtId="0" fontId="14" fillId="0" borderId="0" xfId="0" applyFont="1" applyAlignment="1">
      <alignment horizontal="right"/>
    </xf>
    <xf numFmtId="0" fontId="15" fillId="0" borderId="0" xfId="0" applyFont="1"/>
    <xf numFmtId="0" fontId="14" fillId="3" borderId="0" xfId="0" applyFont="1" applyFill="1" applyAlignment="1">
      <alignment horizontal="right"/>
    </xf>
    <xf numFmtId="0" fontId="14" fillId="3" borderId="0" xfId="0" applyFont="1" applyFill="1" applyAlignment="1">
      <alignment horizontal="center"/>
    </xf>
    <xf numFmtId="0" fontId="16" fillId="3" borderId="0" xfId="0" applyFont="1" applyFill="1" applyAlignment="1">
      <alignment horizontal="right" wrapText="1"/>
    </xf>
    <xf numFmtId="0" fontId="14" fillId="3" borderId="0" xfId="0" applyFont="1" applyFill="1"/>
    <xf numFmtId="0" fontId="16" fillId="3" borderId="0" xfId="0" applyFont="1" applyFill="1"/>
    <xf numFmtId="0" fontId="14" fillId="0" borderId="5" xfId="0" applyFont="1" applyBorder="1" applyAlignment="1">
      <alignment horizontal="right" vertical="center"/>
    </xf>
    <xf numFmtId="0" fontId="19" fillId="0" borderId="0" xfId="0" applyFont="1" applyAlignment="1">
      <alignment vertical="center"/>
    </xf>
    <xf numFmtId="0" fontId="20" fillId="0" borderId="0" xfId="0" applyFont="1" applyAlignment="1">
      <alignment horizontal="center" vertical="center"/>
    </xf>
    <xf numFmtId="0" fontId="16" fillId="0" borderId="0" xfId="0" applyFont="1" applyAlignment="1">
      <alignment vertical="center"/>
    </xf>
    <xf numFmtId="0" fontId="13" fillId="0" borderId="0" xfId="0" applyFont="1" applyAlignment="1">
      <alignment vertical="center"/>
    </xf>
    <xf numFmtId="0" fontId="14" fillId="0" borderId="0" xfId="0" applyFont="1" applyAlignment="1">
      <alignment vertical="center"/>
    </xf>
    <xf numFmtId="0" fontId="21" fillId="0" borderId="0" xfId="0" applyFont="1" applyAlignment="1">
      <alignment vertical="center"/>
    </xf>
    <xf numFmtId="0" fontId="16" fillId="0" borderId="5" xfId="0" applyFont="1" applyBorder="1" applyAlignment="1">
      <alignment horizontal="right" vertical="center"/>
    </xf>
    <xf numFmtId="0" fontId="21" fillId="0" borderId="0" xfId="0" applyFont="1"/>
    <xf numFmtId="0" fontId="17" fillId="0" borderId="5" xfId="0" applyFont="1" applyBorder="1" applyAlignment="1">
      <alignment horizontal="right" vertical="center"/>
    </xf>
    <xf numFmtId="0" fontId="17" fillId="0" borderId="5" xfId="0" applyFont="1" applyBorder="1" applyAlignment="1">
      <alignment horizontal="left" vertical="center"/>
    </xf>
    <xf numFmtId="0" fontId="17" fillId="0" borderId="5" xfId="0" applyFont="1" applyBorder="1" applyAlignment="1">
      <alignment horizontal="right"/>
    </xf>
    <xf numFmtId="0" fontId="17" fillId="0" borderId="5" xfId="0" applyFont="1" applyBorder="1" applyAlignment="1">
      <alignment vertical="center"/>
    </xf>
    <xf numFmtId="0" fontId="14" fillId="2" borderId="5" xfId="0" applyFont="1" applyFill="1" applyBorder="1" applyAlignment="1">
      <alignment vertical="center"/>
    </xf>
    <xf numFmtId="0" fontId="17" fillId="0" borderId="0" xfId="0" applyFont="1" applyAlignment="1">
      <alignment horizontal="right" vertical="center"/>
    </xf>
    <xf numFmtId="0" fontId="14" fillId="0" borderId="0" xfId="0" applyFont="1" applyAlignment="1">
      <alignment horizontal="center"/>
    </xf>
    <xf numFmtId="0" fontId="17" fillId="0" borderId="5" xfId="0" applyFont="1" applyBorder="1" applyAlignment="1">
      <alignment horizontal="center" vertical="center"/>
    </xf>
    <xf numFmtId="0" fontId="25" fillId="0" borderId="0" xfId="0" applyFont="1" applyAlignment="1">
      <alignment horizontal="center" vertical="center"/>
    </xf>
    <xf numFmtId="0" fontId="19" fillId="0" borderId="0" xfId="0" applyFont="1" applyAlignment="1">
      <alignment horizontal="center" vertical="center" shrinkToFit="1"/>
    </xf>
    <xf numFmtId="0" fontId="26" fillId="0" borderId="10" xfId="0" applyFont="1" applyBorder="1" applyAlignment="1">
      <alignment horizontal="right" vertical="center"/>
    </xf>
    <xf numFmtId="0" fontId="26" fillId="0" borderId="17" xfId="0" applyFont="1" applyBorder="1" applyAlignment="1">
      <alignment horizontal="center" vertical="center"/>
    </xf>
    <xf numFmtId="0" fontId="26" fillId="0" borderId="18" xfId="0" applyFont="1" applyBorder="1" applyAlignment="1">
      <alignment horizontal="center" vertical="center"/>
    </xf>
    <xf numFmtId="177" fontId="18" fillId="2" borderId="17" xfId="0" applyNumberFormat="1" applyFont="1" applyFill="1" applyBorder="1" applyAlignment="1">
      <alignment vertical="center" shrinkToFit="1"/>
    </xf>
    <xf numFmtId="0" fontId="13" fillId="4" borderId="5" xfId="0" applyFont="1" applyFill="1" applyBorder="1" applyAlignment="1">
      <alignment vertical="center" wrapText="1"/>
    </xf>
    <xf numFmtId="0" fontId="27" fillId="3" borderId="5" xfId="0" applyFont="1" applyFill="1" applyBorder="1" applyAlignment="1">
      <alignment vertical="center"/>
    </xf>
    <xf numFmtId="178" fontId="13" fillId="0" borderId="0" xfId="0" applyNumberFormat="1" applyFont="1"/>
    <xf numFmtId="0" fontId="15" fillId="4" borderId="5" xfId="0" applyFont="1" applyFill="1" applyBorder="1" applyAlignment="1">
      <alignment vertical="center"/>
    </xf>
    <xf numFmtId="0" fontId="15" fillId="0" borderId="12" xfId="0" applyFont="1" applyBorder="1"/>
    <xf numFmtId="0" fontId="15" fillId="0" borderId="13" xfId="0" applyFont="1" applyBorder="1"/>
    <xf numFmtId="0" fontId="27" fillId="4" borderId="11" xfId="0" applyFont="1" applyFill="1" applyBorder="1"/>
    <xf numFmtId="0" fontId="27" fillId="0" borderId="17" xfId="0" applyFont="1" applyBorder="1" applyAlignment="1">
      <alignment vertical="center"/>
    </xf>
    <xf numFmtId="0" fontId="15" fillId="0" borderId="18" xfId="0" applyFont="1" applyBorder="1" applyAlignment="1">
      <alignment vertical="center"/>
    </xf>
    <xf numFmtId="0" fontId="15" fillId="4" borderId="17" xfId="0" applyFont="1" applyFill="1" applyBorder="1" applyAlignment="1">
      <alignment vertical="center"/>
    </xf>
    <xf numFmtId="178" fontId="15" fillId="4" borderId="18" xfId="0" applyNumberFormat="1" applyFont="1" applyFill="1" applyBorder="1" applyAlignment="1">
      <alignment vertical="center"/>
    </xf>
    <xf numFmtId="0" fontId="15" fillId="4" borderId="21" xfId="0" applyFont="1" applyFill="1" applyBorder="1" applyAlignment="1">
      <alignment vertical="center"/>
    </xf>
    <xf numFmtId="0" fontId="15" fillId="4" borderId="22" xfId="0" applyFont="1" applyFill="1" applyBorder="1" applyAlignment="1">
      <alignment vertical="center"/>
    </xf>
    <xf numFmtId="178" fontId="15" fillId="4" borderId="23" xfId="0" applyNumberFormat="1" applyFont="1" applyFill="1" applyBorder="1" applyAlignment="1">
      <alignment vertical="center"/>
    </xf>
    <xf numFmtId="0" fontId="15" fillId="3" borderId="13" xfId="0" applyFont="1" applyFill="1" applyBorder="1"/>
    <xf numFmtId="0" fontId="15" fillId="0" borderId="5" xfId="0" applyFont="1" applyBorder="1"/>
    <xf numFmtId="0" fontId="15" fillId="4" borderId="5" xfId="0" applyFont="1" applyFill="1" applyBorder="1"/>
    <xf numFmtId="49" fontId="15" fillId="4" borderId="5" xfId="0" applyNumberFormat="1" applyFont="1" applyFill="1" applyBorder="1"/>
    <xf numFmtId="0" fontId="20" fillId="0" borderId="0" xfId="0" applyFont="1"/>
    <xf numFmtId="0" fontId="16" fillId="0" borderId="0" xfId="0" applyFont="1"/>
    <xf numFmtId="0" fontId="16" fillId="0" borderId="5" xfId="0" applyFont="1" applyBorder="1" applyAlignment="1">
      <alignment vertical="center"/>
    </xf>
    <xf numFmtId="0" fontId="16" fillId="0" borderId="0" xfId="0" applyFont="1" applyAlignment="1">
      <alignment wrapText="1"/>
    </xf>
    <xf numFmtId="0" fontId="25" fillId="0" borderId="5" xfId="0" applyFont="1" applyBorder="1" applyAlignment="1">
      <alignment horizontal="center" vertical="center" shrinkToFit="1"/>
    </xf>
    <xf numFmtId="0" fontId="25" fillId="0" borderId="5" xfId="0" applyFont="1" applyBorder="1" applyAlignment="1">
      <alignment horizontal="center" vertical="center" wrapText="1"/>
    </xf>
    <xf numFmtId="0" fontId="25" fillId="0" borderId="4" xfId="0" applyFont="1" applyBorder="1" applyAlignment="1">
      <alignment horizontal="center" vertical="center" wrapText="1" shrinkToFit="1"/>
    </xf>
    <xf numFmtId="0" fontId="16" fillId="2" borderId="4" xfId="0" applyFont="1" applyFill="1" applyBorder="1" applyAlignment="1">
      <alignment horizontal="left" shrinkToFit="1"/>
    </xf>
    <xf numFmtId="0" fontId="16" fillId="2" borderId="4" xfId="0" applyFont="1" applyFill="1" applyBorder="1" applyAlignment="1">
      <alignment horizontal="left"/>
    </xf>
    <xf numFmtId="0" fontId="16" fillId="2" borderId="0" xfId="0" applyFont="1" applyFill="1" applyAlignment="1">
      <alignment horizontal="left"/>
    </xf>
    <xf numFmtId="0" fontId="14" fillId="0" borderId="0" xfId="0" applyFont="1" applyAlignment="1">
      <alignment wrapText="1"/>
    </xf>
    <xf numFmtId="0" fontId="29" fillId="0" borderId="0" xfId="0" applyFont="1"/>
    <xf numFmtId="0" fontId="25" fillId="0" borderId="17" xfId="0" applyFont="1" applyBorder="1" applyAlignment="1">
      <alignment horizontal="center" vertical="center"/>
    </xf>
    <xf numFmtId="0" fontId="13" fillId="0" borderId="5" xfId="0" applyFont="1" applyBorder="1" applyAlignment="1">
      <alignment horizontal="right" vertical="center" wrapText="1"/>
    </xf>
    <xf numFmtId="0" fontId="15" fillId="0" borderId="6" xfId="0" applyFont="1" applyBorder="1" applyAlignment="1">
      <alignment horizontal="right" vertical="center" wrapText="1"/>
    </xf>
    <xf numFmtId="0" fontId="17" fillId="0" borderId="5" xfId="0" applyFont="1" applyBorder="1" applyAlignment="1">
      <alignment horizontal="center" vertical="center" wrapText="1"/>
    </xf>
    <xf numFmtId="49" fontId="14" fillId="2" borderId="5" xfId="0" applyNumberFormat="1" applyFont="1" applyFill="1" applyBorder="1" applyAlignment="1">
      <alignment vertical="center"/>
    </xf>
    <xf numFmtId="49" fontId="0" fillId="2" borderId="5" xfId="0" applyNumberFormat="1" applyFill="1" applyBorder="1" applyAlignment="1">
      <alignment vertical="center"/>
    </xf>
    <xf numFmtId="0" fontId="25" fillId="0" borderId="19" xfId="0" applyFont="1" applyBorder="1" applyAlignment="1">
      <alignment horizontal="center" vertical="center" shrinkToFit="1"/>
    </xf>
    <xf numFmtId="0" fontId="25" fillId="0" borderId="21" xfId="0" applyFont="1" applyBorder="1" applyAlignment="1">
      <alignment horizontal="center" vertical="center"/>
    </xf>
    <xf numFmtId="0" fontId="15" fillId="0" borderId="5" xfId="0" applyFont="1" applyBorder="1" applyAlignment="1">
      <alignment horizontal="right" wrapText="1"/>
    </xf>
    <xf numFmtId="0" fontId="14" fillId="0" borderId="0" xfId="0" applyFont="1" applyAlignment="1">
      <alignment horizontal="center" vertical="center"/>
    </xf>
    <xf numFmtId="0" fontId="21" fillId="2" borderId="5" xfId="0" applyFont="1" applyFill="1" applyBorder="1" applyAlignment="1">
      <alignment horizontal="left" vertical="center"/>
    </xf>
    <xf numFmtId="0" fontId="35" fillId="2" borderId="5" xfId="0" applyFont="1" applyFill="1" applyBorder="1" applyAlignment="1">
      <alignment horizontal="left" vertical="center"/>
    </xf>
    <xf numFmtId="0" fontId="36" fillId="4" borderId="5" xfId="0" applyFont="1" applyFill="1" applyBorder="1" applyAlignment="1">
      <alignment vertical="center"/>
    </xf>
    <xf numFmtId="0" fontId="36" fillId="4" borderId="5" xfId="0" applyFont="1" applyFill="1" applyBorder="1" applyAlignment="1">
      <alignment horizontal="left"/>
    </xf>
    <xf numFmtId="0" fontId="32" fillId="4" borderId="5" xfId="0" applyFont="1" applyFill="1" applyBorder="1" applyAlignment="1">
      <alignment horizontal="left"/>
    </xf>
    <xf numFmtId="178" fontId="13" fillId="0" borderId="0" xfId="0" applyNumberFormat="1" applyFont="1" applyAlignment="1">
      <alignment vertical="center"/>
    </xf>
    <xf numFmtId="0" fontId="17" fillId="0" borderId="0" xfId="0" applyFont="1" applyAlignment="1">
      <alignment horizontal="center" vertical="center"/>
    </xf>
    <xf numFmtId="0" fontId="13" fillId="0" borderId="5" xfId="0" applyFont="1" applyBorder="1" applyAlignment="1">
      <alignment vertical="center"/>
    </xf>
    <xf numFmtId="0" fontId="26" fillId="0" borderId="5" xfId="0" applyFont="1" applyBorder="1" applyAlignment="1">
      <alignment horizontal="center" vertical="center"/>
    </xf>
    <xf numFmtId="0" fontId="37" fillId="0" borderId="0" xfId="0" applyFont="1" applyAlignment="1">
      <alignment vertical="center"/>
    </xf>
    <xf numFmtId="0" fontId="38" fillId="0" borderId="0" xfId="0" applyFont="1" applyAlignment="1">
      <alignment vertical="center"/>
    </xf>
    <xf numFmtId="0" fontId="26" fillId="0" borderId="4" xfId="0" applyFont="1" applyBorder="1" applyAlignment="1">
      <alignment horizontal="center" vertical="center"/>
    </xf>
    <xf numFmtId="0" fontId="13" fillId="0" borderId="4" xfId="0" applyFont="1" applyBorder="1" applyAlignment="1">
      <alignment vertical="center"/>
    </xf>
    <xf numFmtId="0" fontId="38" fillId="0" borderId="16" xfId="0" applyFont="1" applyBorder="1" applyAlignment="1">
      <alignment vertical="center"/>
    </xf>
    <xf numFmtId="0" fontId="38" fillId="0" borderId="10" xfId="0" applyFont="1" applyBorder="1" applyAlignment="1">
      <alignment vertical="center"/>
    </xf>
    <xf numFmtId="177" fontId="18" fillId="0" borderId="16" xfId="0" applyNumberFormat="1" applyFont="1" applyBorder="1" applyAlignment="1">
      <alignment vertical="center"/>
    </xf>
    <xf numFmtId="177" fontId="18" fillId="0" borderId="10" xfId="0" applyNumberFormat="1" applyFont="1" applyBorder="1" applyAlignment="1">
      <alignment vertical="center"/>
    </xf>
    <xf numFmtId="0" fontId="13" fillId="0" borderId="16" xfId="0" applyFont="1" applyBorder="1" applyAlignment="1">
      <alignment vertical="center"/>
    </xf>
    <xf numFmtId="0" fontId="13" fillId="0" borderId="10" xfId="0" applyFont="1" applyBorder="1" applyAlignment="1">
      <alignment vertical="center"/>
    </xf>
    <xf numFmtId="0" fontId="26" fillId="0" borderId="17" xfId="0" applyFont="1" applyBorder="1" applyAlignment="1">
      <alignment horizontal="right" vertical="center"/>
    </xf>
    <xf numFmtId="0" fontId="26" fillId="0" borderId="18" xfId="0" applyFont="1" applyBorder="1" applyAlignment="1">
      <alignment horizontal="right" vertical="center"/>
    </xf>
    <xf numFmtId="0" fontId="13" fillId="0" borderId="17" xfId="0" applyFont="1" applyBorder="1" applyAlignment="1">
      <alignment vertical="center"/>
    </xf>
    <xf numFmtId="0" fontId="13" fillId="0" borderId="18" xfId="0" applyFont="1" applyBorder="1" applyAlignment="1">
      <alignment vertical="center"/>
    </xf>
    <xf numFmtId="0" fontId="39" fillId="0" borderId="0" xfId="0" applyFont="1" applyAlignment="1">
      <alignment horizontal="left" vertical="center"/>
    </xf>
    <xf numFmtId="0" fontId="41" fillId="0" borderId="0" xfId="0" applyFont="1" applyAlignment="1">
      <alignment horizontal="left" vertical="center"/>
    </xf>
    <xf numFmtId="0" fontId="41" fillId="0" borderId="12" xfId="0" applyFont="1" applyBorder="1" applyAlignment="1">
      <alignment horizontal="left" vertical="center"/>
    </xf>
    <xf numFmtId="0" fontId="13" fillId="2" borderId="5" xfId="0" applyFont="1" applyFill="1" applyBorder="1" applyAlignment="1">
      <alignment vertical="center"/>
    </xf>
    <xf numFmtId="0" fontId="39" fillId="0" borderId="0" xfId="0" applyFont="1" applyAlignment="1">
      <alignment horizontal="left" vertical="center" wrapText="1"/>
    </xf>
    <xf numFmtId="0" fontId="40" fillId="0" borderId="0" xfId="0" applyFont="1" applyAlignment="1">
      <alignment horizontal="right" vertical="center" wrapText="1"/>
    </xf>
    <xf numFmtId="0" fontId="41" fillId="0" borderId="0" xfId="0" applyFont="1" applyAlignment="1">
      <alignment horizontal="left" vertical="center" wrapText="1"/>
    </xf>
    <xf numFmtId="0" fontId="41" fillId="0" borderId="16" xfId="0" applyFont="1" applyBorder="1" applyAlignment="1">
      <alignment horizontal="left" vertical="center" wrapText="1"/>
    </xf>
    <xf numFmtId="0" fontId="13" fillId="0" borderId="0" xfId="0" applyFont="1" applyAlignment="1">
      <alignment horizontal="center" vertical="center"/>
    </xf>
    <xf numFmtId="0" fontId="43" fillId="0" borderId="16" xfId="0" applyFont="1" applyBorder="1" applyAlignment="1">
      <alignment horizontal="right" vertical="center"/>
    </xf>
    <xf numFmtId="0" fontId="43" fillId="0" borderId="29" xfId="0" applyFont="1" applyBorder="1" applyAlignment="1">
      <alignment horizontal="right" vertical="center"/>
    </xf>
    <xf numFmtId="0" fontId="26" fillId="0" borderId="30" xfId="0" applyFont="1" applyBorder="1" applyAlignment="1">
      <alignment horizontal="right" vertical="center"/>
    </xf>
    <xf numFmtId="0" fontId="43" fillId="0" borderId="31" xfId="0" applyFont="1" applyBorder="1" applyAlignment="1">
      <alignment horizontal="right" vertical="center"/>
    </xf>
    <xf numFmtId="177" fontId="17" fillId="0" borderId="2" xfId="0" applyNumberFormat="1" applyFont="1" applyBorder="1" applyAlignment="1">
      <alignment vertical="center"/>
    </xf>
    <xf numFmtId="0" fontId="26" fillId="6" borderId="5" xfId="0" applyFont="1" applyFill="1" applyBorder="1" applyAlignment="1">
      <alignment horizontal="center" vertical="center"/>
    </xf>
    <xf numFmtId="0" fontId="13" fillId="6" borderId="0" xfId="0" applyFont="1" applyFill="1" applyAlignment="1">
      <alignment vertical="center"/>
    </xf>
    <xf numFmtId="0" fontId="44" fillId="7" borderId="32" xfId="0" applyFont="1" applyFill="1" applyBorder="1" applyAlignment="1">
      <alignment horizontal="center" vertical="center"/>
    </xf>
    <xf numFmtId="0" fontId="40" fillId="0" borderId="0" xfId="0" applyFont="1" applyAlignment="1">
      <alignment horizontal="center" vertical="center"/>
    </xf>
    <xf numFmtId="0" fontId="42" fillId="0" borderId="0" xfId="0" applyFont="1" applyAlignment="1">
      <alignment horizontal="center" vertical="center"/>
    </xf>
    <xf numFmtId="0" fontId="40" fillId="0" borderId="0" xfId="0" applyFont="1" applyAlignment="1">
      <alignment horizontal="right" vertical="center"/>
    </xf>
    <xf numFmtId="177" fontId="25" fillId="0" borderId="0" xfId="0" applyNumberFormat="1" applyFont="1" applyAlignment="1">
      <alignment vertical="center"/>
    </xf>
    <xf numFmtId="6" fontId="18" fillId="3" borderId="18" xfId="4" applyFont="1" applyFill="1" applyBorder="1" applyAlignment="1" applyProtection="1">
      <alignment horizontal="center" vertical="center" shrinkToFit="1"/>
      <protection locked="0"/>
    </xf>
    <xf numFmtId="0" fontId="13" fillId="0" borderId="4" xfId="0" applyFont="1" applyBorder="1" applyAlignment="1" applyProtection="1">
      <alignment vertical="center"/>
      <protection locked="0"/>
    </xf>
    <xf numFmtId="0" fontId="13" fillId="0" borderId="5" xfId="0" applyFont="1" applyBorder="1" applyAlignment="1" applyProtection="1">
      <alignment vertical="center"/>
      <protection locked="0"/>
    </xf>
    <xf numFmtId="6" fontId="17" fillId="0" borderId="5" xfId="4"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4" fillId="2" borderId="33" xfId="0" applyFont="1" applyFill="1" applyBorder="1" applyAlignment="1">
      <alignment horizontal="right" vertical="center"/>
    </xf>
    <xf numFmtId="0" fontId="14" fillId="2" borderId="33" xfId="0" applyFont="1" applyFill="1" applyBorder="1" applyAlignment="1">
      <alignment horizontal="center" vertical="center"/>
    </xf>
    <xf numFmtId="0" fontId="41" fillId="0" borderId="0" xfId="0" applyFont="1" applyAlignment="1">
      <alignment horizontal="center" vertical="center"/>
    </xf>
    <xf numFmtId="0" fontId="41" fillId="0" borderId="0" xfId="0" applyFont="1" applyAlignment="1">
      <alignment horizontal="center" vertical="center" wrapText="1"/>
    </xf>
    <xf numFmtId="0" fontId="16" fillId="2" borderId="5" xfId="0" applyFont="1" applyFill="1" applyBorder="1" applyAlignment="1">
      <alignment horizontal="left" vertical="center"/>
    </xf>
    <xf numFmtId="0" fontId="49" fillId="2" borderId="5" xfId="0" applyFont="1" applyFill="1" applyBorder="1" applyAlignment="1">
      <alignment vertical="center"/>
    </xf>
    <xf numFmtId="49" fontId="50" fillId="2" borderId="5" xfId="0" applyNumberFormat="1" applyFont="1" applyFill="1" applyBorder="1" applyAlignment="1">
      <alignment horizontal="left" vertical="center"/>
    </xf>
    <xf numFmtId="0" fontId="50" fillId="2" borderId="5" xfId="0" applyFont="1" applyFill="1" applyBorder="1" applyAlignment="1">
      <alignment horizontal="left" vertical="center"/>
    </xf>
    <xf numFmtId="0" fontId="16" fillId="2" borderId="5" xfId="0" applyFont="1" applyFill="1" applyBorder="1" applyAlignment="1">
      <alignment horizontal="center" shrinkToFit="1"/>
    </xf>
    <xf numFmtId="0" fontId="16" fillId="2" borderId="7" xfId="0" applyFont="1" applyFill="1" applyBorder="1" applyAlignment="1">
      <alignment horizontal="center" shrinkToFit="1"/>
    </xf>
    <xf numFmtId="0" fontId="16" fillId="2" borderId="7" xfId="0" applyFont="1" applyFill="1" applyBorder="1" applyAlignment="1">
      <alignment horizontal="left" vertical="center"/>
    </xf>
    <xf numFmtId="0" fontId="51" fillId="0" borderId="0" xfId="0" applyFont="1" applyAlignment="1">
      <alignment horizontal="left" vertical="center"/>
    </xf>
    <xf numFmtId="0" fontId="51" fillId="0" borderId="0" xfId="0" applyFont="1" applyAlignment="1">
      <alignment horizontal="left" vertical="center" wrapText="1"/>
    </xf>
    <xf numFmtId="0" fontId="40" fillId="5" borderId="0" xfId="0" applyFont="1" applyFill="1" applyAlignment="1">
      <alignment horizontal="right" vertical="center"/>
    </xf>
    <xf numFmtId="177" fontId="42" fillId="5" borderId="0" xfId="0" applyNumberFormat="1" applyFont="1" applyFill="1" applyAlignment="1">
      <alignment vertical="center"/>
    </xf>
    <xf numFmtId="0" fontId="15" fillId="0" borderId="0" xfId="0" applyFont="1" applyAlignment="1">
      <alignment vertical="center"/>
    </xf>
    <xf numFmtId="0" fontId="27" fillId="0" borderId="0" xfId="0" applyFont="1" applyAlignment="1">
      <alignment vertical="center"/>
    </xf>
    <xf numFmtId="0" fontId="13" fillId="0" borderId="34" xfId="0" applyFont="1" applyBorder="1" applyAlignment="1">
      <alignment vertical="center"/>
    </xf>
    <xf numFmtId="0" fontId="28" fillId="0" borderId="34" xfId="0" applyFont="1" applyBorder="1" applyAlignment="1">
      <alignment vertical="center"/>
    </xf>
    <xf numFmtId="0" fontId="24" fillId="0" borderId="2" xfId="0" applyFont="1" applyBorder="1"/>
    <xf numFmtId="0" fontId="28" fillId="0" borderId="0" xfId="0" applyFont="1" applyAlignment="1">
      <alignment vertical="center"/>
    </xf>
    <xf numFmtId="0" fontId="19" fillId="0" borderId="0" xfId="0" applyFont="1" applyAlignment="1">
      <alignment horizontal="center" vertical="center"/>
    </xf>
    <xf numFmtId="0" fontId="36" fillId="4" borderId="7" xfId="0" applyFont="1" applyFill="1" applyBorder="1" applyAlignment="1">
      <alignment vertical="center"/>
    </xf>
    <xf numFmtId="0" fontId="36" fillId="4" borderId="35" xfId="0" applyFont="1" applyFill="1" applyBorder="1" applyAlignment="1">
      <alignment horizontal="left"/>
    </xf>
    <xf numFmtId="0" fontId="13" fillId="4" borderId="35" xfId="0" applyFont="1" applyFill="1" applyBorder="1" applyAlignment="1">
      <alignment vertical="center" wrapText="1"/>
    </xf>
    <xf numFmtId="0" fontId="32" fillId="4" borderId="7" xfId="0" applyFont="1" applyFill="1" applyBorder="1" applyAlignment="1">
      <alignment horizontal="left"/>
    </xf>
    <xf numFmtId="0" fontId="26" fillId="0" borderId="0" xfId="0" applyFont="1" applyAlignment="1">
      <alignment horizontal="right" vertical="center"/>
    </xf>
    <xf numFmtId="6" fontId="18" fillId="3" borderId="4" xfId="4" applyFont="1" applyFill="1" applyBorder="1" applyAlignment="1" applyProtection="1">
      <alignment horizontal="center" vertical="center" shrinkToFit="1"/>
      <protection locked="0"/>
    </xf>
    <xf numFmtId="0" fontId="38" fillId="0" borderId="37" xfId="0" applyFont="1" applyBorder="1" applyAlignment="1">
      <alignment vertical="center"/>
    </xf>
    <xf numFmtId="0" fontId="43" fillId="0" borderId="37" xfId="0" applyFont="1" applyBorder="1" applyAlignment="1">
      <alignment horizontal="right" vertical="center"/>
    </xf>
    <xf numFmtId="0" fontId="26" fillId="0" borderId="38" xfId="0" applyFont="1" applyBorder="1" applyAlignment="1">
      <alignment horizontal="center" vertical="center"/>
    </xf>
    <xf numFmtId="177" fontId="18" fillId="2" borderId="38" xfId="0" applyNumberFormat="1" applyFont="1" applyFill="1" applyBorder="1" applyAlignment="1">
      <alignment vertical="center" shrinkToFit="1"/>
    </xf>
    <xf numFmtId="0" fontId="13" fillId="0" borderId="37" xfId="0" applyFont="1" applyBorder="1" applyAlignment="1">
      <alignment vertical="center"/>
    </xf>
    <xf numFmtId="0" fontId="53" fillId="0" borderId="0" xfId="6" applyFont="1">
      <alignment vertical="center"/>
    </xf>
    <xf numFmtId="0" fontId="53" fillId="0" borderId="0" xfId="6" applyFont="1" applyAlignment="1">
      <alignment horizontal="center" vertical="center"/>
    </xf>
    <xf numFmtId="0" fontId="54" fillId="0" borderId="0" xfId="6" applyFont="1" applyAlignment="1">
      <alignment vertical="center" shrinkToFit="1"/>
    </xf>
    <xf numFmtId="0" fontId="55" fillId="0" borderId="0" xfId="6" applyFont="1">
      <alignment vertical="center"/>
    </xf>
    <xf numFmtId="0" fontId="57" fillId="0" borderId="0" xfId="6" applyFont="1" applyAlignment="1">
      <alignment horizontal="center" vertical="center" shrinkToFit="1"/>
    </xf>
    <xf numFmtId="0" fontId="54" fillId="0" borderId="0" xfId="6" applyFont="1" applyAlignment="1">
      <alignment horizontal="center" vertical="center" shrinkToFit="1"/>
    </xf>
    <xf numFmtId="0" fontId="58" fillId="0" borderId="0" xfId="6" applyFont="1" applyAlignment="1">
      <alignment horizontal="center" vertical="center" shrinkToFit="1"/>
    </xf>
    <xf numFmtId="0" fontId="59" fillId="0" borderId="0" xfId="6" applyFont="1">
      <alignment vertical="center"/>
    </xf>
    <xf numFmtId="0" fontId="57" fillId="0" borderId="0" xfId="6" applyFont="1" applyAlignment="1">
      <alignment vertical="center" shrinkToFit="1"/>
    </xf>
    <xf numFmtId="0" fontId="1" fillId="0" borderId="0" xfId="6">
      <alignment vertical="center"/>
    </xf>
    <xf numFmtId="0" fontId="60" fillId="0" borderId="5" xfId="6" applyFont="1" applyBorder="1" applyAlignment="1">
      <alignment horizontal="center" vertical="center"/>
    </xf>
    <xf numFmtId="0" fontId="1" fillId="0" borderId="0" xfId="6" applyAlignment="1">
      <alignment horizontal="center" vertical="center"/>
    </xf>
    <xf numFmtId="0" fontId="1" fillId="0" borderId="0" xfId="6" applyAlignment="1"/>
    <xf numFmtId="0" fontId="1" fillId="0" borderId="2" xfId="6" applyBorder="1" applyAlignment="1"/>
    <xf numFmtId="0" fontId="62" fillId="0" borderId="0" xfId="6" applyFont="1" applyAlignment="1">
      <alignment horizontal="center" vertical="center" shrinkToFit="1"/>
    </xf>
    <xf numFmtId="0" fontId="61" fillId="14" borderId="47" xfId="6" applyFont="1" applyFill="1" applyBorder="1" applyAlignment="1">
      <alignment horizontal="center" vertical="center" shrinkToFit="1"/>
    </xf>
    <xf numFmtId="0" fontId="58" fillId="14" borderId="47" xfId="6" applyFont="1" applyFill="1" applyBorder="1" applyAlignment="1">
      <alignment horizontal="center" vertical="center" shrinkToFit="1"/>
    </xf>
    <xf numFmtId="0" fontId="62" fillId="0" borderId="0" xfId="6" applyFont="1" applyAlignment="1">
      <alignment vertical="center" shrinkToFit="1"/>
    </xf>
    <xf numFmtId="0" fontId="63" fillId="15" borderId="29" xfId="6" applyFont="1" applyFill="1" applyBorder="1" applyAlignment="1">
      <alignment horizontal="center" vertical="center" shrinkToFit="1"/>
    </xf>
    <xf numFmtId="0" fontId="63" fillId="15" borderId="7" xfId="6" applyFont="1" applyFill="1" applyBorder="1" applyAlignment="1">
      <alignment horizontal="center" vertical="center" shrinkToFit="1"/>
    </xf>
    <xf numFmtId="0" fontId="63" fillId="15" borderId="5" xfId="6" applyFont="1" applyFill="1" applyBorder="1" applyAlignment="1">
      <alignment horizontal="center" vertical="center" shrinkToFit="1"/>
    </xf>
    <xf numFmtId="0" fontId="6" fillId="15" borderId="5" xfId="6" applyFont="1" applyFill="1" applyBorder="1" applyAlignment="1">
      <alignment horizontal="center" vertical="center" shrinkToFit="1"/>
    </xf>
    <xf numFmtId="0" fontId="6" fillId="15" borderId="52" xfId="7" applyFont="1" applyFill="1" applyBorder="1" applyAlignment="1">
      <alignment horizontal="center" vertical="center" shrinkToFit="1"/>
    </xf>
    <xf numFmtId="14" fontId="6" fillId="15" borderId="52" xfId="7" applyNumberFormat="1" applyFont="1" applyFill="1" applyBorder="1" applyAlignment="1">
      <alignment horizontal="center" vertical="center" shrinkToFit="1"/>
    </xf>
    <xf numFmtId="0" fontId="6" fillId="15" borderId="52" xfId="8" applyFont="1" applyFill="1" applyBorder="1" applyAlignment="1">
      <alignment horizontal="center" vertical="center" shrinkToFit="1"/>
    </xf>
    <xf numFmtId="0" fontId="6" fillId="15" borderId="52" xfId="6" applyFont="1" applyFill="1" applyBorder="1" applyAlignment="1">
      <alignment horizontal="center" vertical="center" shrinkToFit="1"/>
    </xf>
    <xf numFmtId="0" fontId="6" fillId="15" borderId="52" xfId="6" applyFont="1" applyFill="1" applyBorder="1" applyAlignment="1">
      <alignment vertical="center" shrinkToFit="1"/>
    </xf>
    <xf numFmtId="14" fontId="6" fillId="15" borderId="53" xfId="7" applyNumberFormat="1" applyFont="1" applyFill="1" applyBorder="1" applyAlignment="1">
      <alignment horizontal="center" vertical="center" shrinkToFit="1"/>
    </xf>
    <xf numFmtId="0" fontId="2" fillId="0" borderId="0" xfId="7" applyAlignment="1">
      <alignment horizontal="center" vertical="center" shrinkToFit="1"/>
    </xf>
    <xf numFmtId="0" fontId="64" fillId="0" borderId="0" xfId="6" applyFont="1">
      <alignment vertical="center"/>
    </xf>
    <xf numFmtId="0" fontId="64" fillId="0" borderId="0" xfId="6" applyFont="1" applyAlignment="1">
      <alignment horizontal="center" vertical="center" shrinkToFit="1"/>
    </xf>
    <xf numFmtId="0" fontId="65" fillId="0" borderId="0" xfId="6" applyFont="1" applyAlignment="1">
      <alignment vertical="center" shrinkToFit="1"/>
    </xf>
    <xf numFmtId="0" fontId="63" fillId="0" borderId="29" xfId="6" applyFont="1" applyBorder="1" applyAlignment="1">
      <alignment horizontal="center" vertical="center" shrinkToFit="1"/>
    </xf>
    <xf numFmtId="0" fontId="63" fillId="0" borderId="7" xfId="6" applyFont="1" applyBorder="1" applyAlignment="1">
      <alignment horizontal="center" vertical="center" shrinkToFit="1"/>
    </xf>
    <xf numFmtId="0" fontId="63" fillId="0" borderId="5" xfId="6" applyFont="1" applyBorder="1" applyAlignment="1">
      <alignment horizontal="center" vertical="center" shrinkToFit="1"/>
    </xf>
    <xf numFmtId="0" fontId="6" fillId="0" borderId="5" xfId="6" applyFont="1" applyBorder="1" applyAlignment="1">
      <alignment horizontal="center" vertical="center" shrinkToFit="1"/>
    </xf>
    <xf numFmtId="0" fontId="6" fillId="0" borderId="7" xfId="7" applyFont="1" applyBorder="1" applyAlignment="1">
      <alignment horizontal="center" vertical="center" shrinkToFit="1"/>
    </xf>
    <xf numFmtId="179" fontId="6" fillId="0" borderId="5" xfId="6" applyNumberFormat="1" applyFont="1" applyBorder="1" applyAlignment="1">
      <alignment horizontal="center" vertical="center" shrinkToFit="1"/>
    </xf>
    <xf numFmtId="180" fontId="6" fillId="0" borderId="7" xfId="7" applyNumberFormat="1" applyFont="1" applyBorder="1" applyAlignment="1">
      <alignment horizontal="center" vertical="center" shrinkToFit="1"/>
    </xf>
    <xf numFmtId="0" fontId="6" fillId="0" borderId="7" xfId="8" applyFont="1" applyBorder="1" applyAlignment="1">
      <alignment horizontal="center" vertical="center" shrinkToFit="1"/>
    </xf>
    <xf numFmtId="0" fontId="6" fillId="0" borderId="7" xfId="6" applyFont="1" applyBorder="1" applyAlignment="1">
      <alignment horizontal="center" vertical="center" shrinkToFit="1"/>
    </xf>
    <xf numFmtId="0" fontId="6" fillId="0" borderId="7" xfId="6" applyFont="1" applyBorder="1" applyAlignment="1">
      <alignment vertical="center" shrinkToFit="1"/>
    </xf>
    <xf numFmtId="0" fontId="6" fillId="0" borderId="54" xfId="7" applyFont="1" applyBorder="1" applyAlignment="1">
      <alignment horizontal="center" vertical="center" shrinkToFit="1"/>
    </xf>
    <xf numFmtId="0" fontId="63" fillId="0" borderId="55" xfId="6" applyFont="1" applyBorder="1" applyAlignment="1">
      <alignment horizontal="center" vertical="center" shrinkToFit="1"/>
    </xf>
    <xf numFmtId="0" fontId="67" fillId="0" borderId="5" xfId="9" applyFont="1" applyBorder="1" applyAlignment="1">
      <alignment horizontal="center" vertical="center" shrinkToFit="1"/>
    </xf>
    <xf numFmtId="180" fontId="6" fillId="0" borderId="5" xfId="6" applyNumberFormat="1" applyFont="1" applyBorder="1" applyAlignment="1">
      <alignment horizontal="center" vertical="center" shrinkToFit="1"/>
    </xf>
    <xf numFmtId="14" fontId="6" fillId="0" borderId="18" xfId="6" applyNumberFormat="1" applyFont="1" applyBorder="1" applyAlignment="1">
      <alignment horizontal="center" vertical="center" shrinkToFit="1"/>
    </xf>
    <xf numFmtId="0" fontId="2" fillId="0" borderId="0" xfId="8" applyFont="1" applyAlignment="1">
      <alignment horizontal="center" vertical="center" shrinkToFit="1"/>
    </xf>
    <xf numFmtId="0" fontId="64" fillId="0" borderId="0" xfId="6" applyFont="1" applyAlignment="1">
      <alignment vertical="center" shrinkToFit="1"/>
    </xf>
    <xf numFmtId="0" fontId="6" fillId="0" borderId="5" xfId="7" applyFont="1" applyBorder="1" applyAlignment="1">
      <alignment horizontal="center" vertical="center" shrinkToFit="1"/>
    </xf>
    <xf numFmtId="180" fontId="6" fillId="0" borderId="5" xfId="7" applyNumberFormat="1" applyFont="1" applyBorder="1" applyAlignment="1">
      <alignment horizontal="center" vertical="center" shrinkToFit="1"/>
    </xf>
    <xf numFmtId="0" fontId="6" fillId="0" borderId="18" xfId="7" applyFont="1" applyBorder="1" applyAlignment="1">
      <alignment horizontal="center" vertical="center" shrinkToFit="1"/>
    </xf>
    <xf numFmtId="0" fontId="6" fillId="0" borderId="5" xfId="9" applyFont="1" applyBorder="1" applyAlignment="1">
      <alignment horizontal="center" vertical="center" shrinkToFit="1"/>
    </xf>
    <xf numFmtId="0" fontId="6" fillId="0" borderId="5" xfId="8" applyFont="1" applyBorder="1" applyAlignment="1">
      <alignment horizontal="center" vertical="center" shrinkToFit="1"/>
    </xf>
    <xf numFmtId="180" fontId="6" fillId="0" borderId="5" xfId="6" applyNumberFormat="1" applyFont="1" applyBorder="1" applyAlignment="1" applyProtection="1">
      <alignment horizontal="center" vertical="center" shrinkToFit="1"/>
      <protection locked="0"/>
    </xf>
    <xf numFmtId="14" fontId="6" fillId="0" borderId="18" xfId="6" applyNumberFormat="1" applyFont="1" applyBorder="1" applyAlignment="1" applyProtection="1">
      <alignment horizontal="center" vertical="center" shrinkToFit="1"/>
      <protection locked="0"/>
    </xf>
    <xf numFmtId="0" fontId="67" fillId="0" borderId="5" xfId="10" applyFont="1" applyBorder="1" applyAlignment="1">
      <alignment horizontal="center" vertical="center" shrinkToFit="1"/>
    </xf>
    <xf numFmtId="181" fontId="6" fillId="0" borderId="5" xfId="6" applyNumberFormat="1" applyFont="1" applyBorder="1" applyAlignment="1" applyProtection="1">
      <alignment horizontal="center" vertical="center" shrinkToFit="1"/>
      <protection locked="0"/>
    </xf>
    <xf numFmtId="0" fontId="6" fillId="0" borderId="18" xfId="8" applyFont="1" applyBorder="1" applyAlignment="1">
      <alignment horizontal="center" vertical="center" shrinkToFit="1"/>
    </xf>
    <xf numFmtId="0" fontId="67" fillId="0" borderId="56" xfId="9" applyFont="1" applyBorder="1" applyAlignment="1">
      <alignment horizontal="center" vertical="center" shrinkToFit="1"/>
    </xf>
    <xf numFmtId="0" fontId="67" fillId="0" borderId="5" xfId="6" applyFont="1" applyBorder="1" applyAlignment="1">
      <alignment horizontal="center" vertical="center" shrinkToFit="1"/>
    </xf>
    <xf numFmtId="0" fontId="6" fillId="0" borderId="56" xfId="6" applyFont="1" applyBorder="1" applyAlignment="1">
      <alignment horizontal="center" vertical="center" shrinkToFit="1"/>
    </xf>
    <xf numFmtId="49" fontId="6" fillId="0" borderId="5" xfId="6" applyNumberFormat="1" applyFont="1" applyBorder="1" applyAlignment="1">
      <alignment horizontal="center" vertical="center" shrinkToFit="1"/>
    </xf>
    <xf numFmtId="0" fontId="63" fillId="0" borderId="57" xfId="6" applyFont="1" applyBorder="1" applyAlignment="1">
      <alignment horizontal="center" vertical="center" shrinkToFit="1"/>
    </xf>
    <xf numFmtId="0" fontId="63" fillId="0" borderId="22" xfId="6" applyFont="1" applyBorder="1" applyAlignment="1">
      <alignment horizontal="center" vertical="center" shrinkToFit="1"/>
    </xf>
    <xf numFmtId="0" fontId="63" fillId="0" borderId="22" xfId="11" applyFont="1" applyBorder="1" applyAlignment="1">
      <alignment horizontal="center" vertical="center" shrinkToFit="1"/>
    </xf>
    <xf numFmtId="0" fontId="6" fillId="0" borderId="22" xfId="6" applyFont="1" applyBorder="1" applyAlignment="1">
      <alignment horizontal="center" vertical="center" shrinkToFit="1"/>
    </xf>
    <xf numFmtId="179" fontId="6" fillId="0" borderId="22" xfId="6" applyNumberFormat="1" applyFont="1" applyBorder="1" applyAlignment="1">
      <alignment horizontal="center" vertical="center" shrinkToFit="1"/>
    </xf>
    <xf numFmtId="0" fontId="6" fillId="0" borderId="22" xfId="7" applyFont="1" applyBorder="1" applyAlignment="1">
      <alignment horizontal="center" vertical="center" shrinkToFit="1"/>
    </xf>
    <xf numFmtId="31" fontId="6" fillId="0" borderId="22" xfId="6" applyNumberFormat="1" applyFont="1" applyBorder="1" applyAlignment="1">
      <alignment horizontal="center" vertical="center" shrinkToFit="1"/>
    </xf>
    <xf numFmtId="0" fontId="6" fillId="0" borderId="23" xfId="7" applyFont="1" applyBorder="1" applyAlignment="1">
      <alignment horizontal="center" vertical="center" shrinkToFit="1"/>
    </xf>
    <xf numFmtId="0" fontId="58" fillId="0" borderId="0" xfId="6" applyFont="1" applyAlignment="1">
      <alignment horizontal="left" vertical="center"/>
    </xf>
    <xf numFmtId="0" fontId="14" fillId="0" borderId="5" xfId="0" applyFont="1" applyBorder="1" applyAlignment="1">
      <alignment horizontal="right" vertical="center" wrapText="1"/>
    </xf>
    <xf numFmtId="0" fontId="17" fillId="0" borderId="0" xfId="0" applyFont="1" applyAlignment="1">
      <alignment horizontal="right"/>
    </xf>
    <xf numFmtId="178" fontId="23" fillId="0" borderId="0" xfId="0" applyNumberFormat="1" applyFont="1" applyAlignment="1" applyProtection="1">
      <alignment horizontal="center"/>
      <protection locked="0"/>
    </xf>
    <xf numFmtId="0" fontId="23" fillId="0" borderId="0" xfId="0" applyFont="1" applyAlignment="1" applyProtection="1">
      <alignment horizontal="center"/>
      <protection locked="0"/>
    </xf>
    <xf numFmtId="0" fontId="13" fillId="0" borderId="5" xfId="0" applyFont="1" applyBorder="1" applyAlignment="1">
      <alignment horizontal="center" vertical="center" wrapText="1"/>
    </xf>
    <xf numFmtId="49" fontId="48" fillId="2" borderId="5" xfId="0" applyNumberFormat="1" applyFont="1" applyFill="1" applyBorder="1" applyAlignment="1">
      <alignment vertical="center" wrapText="1"/>
    </xf>
    <xf numFmtId="0" fontId="70" fillId="0" borderId="0" xfId="0" applyFont="1" applyAlignment="1">
      <alignment horizontal="right"/>
    </xf>
    <xf numFmtId="0" fontId="70" fillId="0" borderId="0" xfId="0" applyFont="1"/>
    <xf numFmtId="0" fontId="71" fillId="0" borderId="0" xfId="0" applyFont="1" applyAlignment="1">
      <alignment horizontal="center" wrapText="1"/>
    </xf>
    <xf numFmtId="0" fontId="45" fillId="0" borderId="0" xfId="5" applyFont="1" applyAlignment="1">
      <alignment horizontal="left" vertical="center"/>
    </xf>
    <xf numFmtId="0" fontId="46" fillId="0" borderId="0" xfId="0" applyFont="1" applyAlignment="1">
      <alignment horizontal="left" vertical="center"/>
    </xf>
    <xf numFmtId="178" fontId="23" fillId="0" borderId="5" xfId="0" applyNumberFormat="1" applyFont="1" applyBorder="1" applyAlignment="1" applyProtection="1">
      <alignment horizontal="center"/>
      <protection locked="0"/>
    </xf>
    <xf numFmtId="0" fontId="23" fillId="0" borderId="5" xfId="0" applyFont="1" applyBorder="1" applyAlignment="1" applyProtection="1">
      <alignment horizontal="center"/>
      <protection locked="0"/>
    </xf>
    <xf numFmtId="0" fontId="14" fillId="0" borderId="5" xfId="0" applyFont="1" applyBorder="1" applyAlignment="1">
      <alignment horizontal="right" vertical="center" wrapText="1"/>
    </xf>
    <xf numFmtId="0" fontId="14" fillId="2" borderId="5" xfId="0" applyFont="1" applyFill="1" applyBorder="1" applyAlignment="1">
      <alignment horizontal="center" vertical="center"/>
    </xf>
    <xf numFmtId="178" fontId="22" fillId="0" borderId="5" xfId="0" applyNumberFormat="1" applyFont="1" applyBorder="1" applyAlignment="1" applyProtection="1">
      <alignment horizontal="center" vertical="center"/>
      <protection locked="0"/>
    </xf>
    <xf numFmtId="0" fontId="14" fillId="2" borderId="5" xfId="0" applyFont="1" applyFill="1" applyBorder="1" applyAlignment="1">
      <alignment horizontal="left" vertical="center"/>
    </xf>
    <xf numFmtId="0" fontId="17" fillId="0" borderId="4" xfId="0" applyFont="1" applyBorder="1" applyAlignment="1">
      <alignment horizontal="left" vertical="center" wrapText="1"/>
    </xf>
    <xf numFmtId="0" fontId="17" fillId="0" borderId="8" xfId="0" applyFont="1" applyBorder="1" applyAlignment="1">
      <alignment horizontal="left" vertical="center"/>
    </xf>
    <xf numFmtId="0" fontId="52" fillId="5" borderId="2" xfId="0" applyFont="1" applyFill="1" applyBorder="1" applyAlignment="1">
      <alignment vertical="center" wrapText="1"/>
    </xf>
    <xf numFmtId="0" fontId="0" fillId="2" borderId="14" xfId="0" applyFill="1" applyBorder="1" applyAlignment="1">
      <alignment horizontal="center" vertical="top"/>
    </xf>
    <xf numFmtId="0" fontId="0" fillId="2" borderId="3" xfId="0" applyFill="1" applyBorder="1" applyAlignment="1">
      <alignment horizontal="center" vertical="top"/>
    </xf>
    <xf numFmtId="0" fontId="0" fillId="2" borderId="15" xfId="0" applyFill="1" applyBorder="1" applyAlignment="1">
      <alignment horizontal="center" vertical="top"/>
    </xf>
    <xf numFmtId="0" fontId="0" fillId="2" borderId="24" xfId="0" applyFill="1" applyBorder="1" applyAlignment="1">
      <alignment horizontal="center" vertical="top"/>
    </xf>
    <xf numFmtId="0" fontId="0" fillId="2" borderId="0" xfId="0" applyFill="1" applyAlignment="1">
      <alignment horizontal="center" vertical="top"/>
    </xf>
    <xf numFmtId="0" fontId="0" fillId="2" borderId="28" xfId="0" applyFill="1" applyBorder="1" applyAlignment="1">
      <alignment horizontal="center" vertical="top"/>
    </xf>
    <xf numFmtId="0" fontId="0" fillId="2" borderId="26" xfId="0" applyFill="1" applyBorder="1" applyAlignment="1">
      <alignment horizontal="center" vertical="top"/>
    </xf>
    <xf numFmtId="0" fontId="0" fillId="2" borderId="2" xfId="0" applyFill="1" applyBorder="1" applyAlignment="1">
      <alignment horizontal="center" vertical="top"/>
    </xf>
    <xf numFmtId="0" fontId="0" fillId="2" borderId="27" xfId="0" applyFill="1" applyBorder="1" applyAlignment="1">
      <alignment horizontal="center" vertical="top"/>
    </xf>
    <xf numFmtId="0" fontId="22" fillId="2" borderId="5" xfId="0" applyFont="1" applyFill="1" applyBorder="1" applyAlignment="1">
      <alignment horizontal="left" vertical="center" indent="1"/>
    </xf>
    <xf numFmtId="0" fontId="14" fillId="2" borderId="5" xfId="0" applyFont="1" applyFill="1" applyBorder="1" applyAlignment="1">
      <alignment horizontal="left" vertical="top"/>
    </xf>
    <xf numFmtId="0" fontId="22" fillId="3" borderId="4" xfId="0" applyFont="1" applyFill="1" applyBorder="1" applyAlignment="1">
      <alignment horizontal="left" vertical="center" indent="1"/>
    </xf>
    <xf numFmtId="0" fontId="22" fillId="3" borderId="1" xfId="0" applyFont="1" applyFill="1" applyBorder="1" applyAlignment="1">
      <alignment horizontal="left" vertical="center" indent="1"/>
    </xf>
    <xf numFmtId="0" fontId="22" fillId="3" borderId="8" xfId="0" applyFont="1" applyFill="1" applyBorder="1" applyAlignment="1">
      <alignment horizontal="left" vertical="center" indent="1"/>
    </xf>
    <xf numFmtId="0" fontId="24" fillId="0" borderId="2" xfId="0" applyFont="1" applyBorder="1" applyAlignment="1">
      <alignment horizontal="center"/>
    </xf>
    <xf numFmtId="0" fontId="52" fillId="5" borderId="0" xfId="0" applyFont="1" applyFill="1" applyAlignment="1">
      <alignment horizontal="center" wrapText="1"/>
    </xf>
    <xf numFmtId="0" fontId="69" fillId="0" borderId="34" xfId="0" applyFont="1" applyBorder="1" applyAlignment="1">
      <alignment horizontal="center"/>
    </xf>
    <xf numFmtId="0" fontId="69" fillId="5" borderId="34" xfId="0" applyFont="1" applyFill="1" applyBorder="1" applyAlignment="1">
      <alignment horizontal="center" vertical="center" wrapText="1"/>
    </xf>
    <xf numFmtId="0" fontId="69" fillId="5" borderId="34" xfId="0" applyFont="1" applyFill="1" applyBorder="1" applyAlignment="1">
      <alignment horizontal="center" vertical="center"/>
    </xf>
    <xf numFmtId="0" fontId="41" fillId="0" borderId="12"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0" xfId="0" applyFont="1" applyBorder="1" applyAlignment="1">
      <alignment horizontal="center" vertical="center" wrapText="1"/>
    </xf>
    <xf numFmtId="0" fontId="41" fillId="8" borderId="16" xfId="0" applyFont="1" applyFill="1" applyBorder="1" applyAlignment="1">
      <alignment horizontal="center" vertical="center" wrapText="1"/>
    </xf>
    <xf numFmtId="0" fontId="41" fillId="8" borderId="10" xfId="0" applyFont="1" applyFill="1" applyBorder="1" applyAlignment="1">
      <alignment horizontal="center" vertical="center" wrapText="1"/>
    </xf>
    <xf numFmtId="0" fontId="41" fillId="21" borderId="16" xfId="0" applyFont="1" applyFill="1" applyBorder="1" applyAlignment="1">
      <alignment horizontal="center" vertical="center" wrapText="1"/>
    </xf>
    <xf numFmtId="0" fontId="41" fillId="21" borderId="10" xfId="0" applyFont="1" applyFill="1" applyBorder="1" applyAlignment="1">
      <alignment horizontal="center" vertical="center" wrapText="1"/>
    </xf>
    <xf numFmtId="0" fontId="41" fillId="5" borderId="16" xfId="0" applyFont="1" applyFill="1" applyBorder="1" applyAlignment="1">
      <alignment horizontal="center" vertical="center" wrapText="1"/>
    </xf>
    <xf numFmtId="0" fontId="41" fillId="5" borderId="10" xfId="0" applyFont="1" applyFill="1" applyBorder="1" applyAlignment="1">
      <alignment horizontal="center" vertical="center" wrapText="1"/>
    </xf>
    <xf numFmtId="0" fontId="41" fillId="13" borderId="16" xfId="0" applyFont="1" applyFill="1" applyBorder="1" applyAlignment="1">
      <alignment horizontal="center" vertical="center" wrapText="1"/>
    </xf>
    <xf numFmtId="0" fontId="41" fillId="13" borderId="10" xfId="0" applyFont="1" applyFill="1" applyBorder="1" applyAlignment="1">
      <alignment horizontal="center" vertical="center" wrapText="1"/>
    </xf>
    <xf numFmtId="0" fontId="41" fillId="20" borderId="16" xfId="0" applyFont="1" applyFill="1" applyBorder="1" applyAlignment="1">
      <alignment horizontal="center" vertical="center" wrapText="1"/>
    </xf>
    <xf numFmtId="0" fontId="41" fillId="20" borderId="10" xfId="0" applyFont="1" applyFill="1" applyBorder="1" applyAlignment="1">
      <alignment horizontal="center" vertical="center" wrapText="1"/>
    </xf>
    <xf numFmtId="0" fontId="41" fillId="0" borderId="12" xfId="0" applyFont="1" applyBorder="1" applyAlignment="1">
      <alignment horizontal="center" vertical="center"/>
    </xf>
    <xf numFmtId="0" fontId="41" fillId="0" borderId="11" xfId="0" applyFont="1" applyBorder="1" applyAlignment="1">
      <alignment horizontal="center" vertical="center"/>
    </xf>
    <xf numFmtId="0" fontId="41" fillId="13" borderId="12" xfId="0" applyFont="1" applyFill="1" applyBorder="1" applyAlignment="1">
      <alignment horizontal="center" vertical="center"/>
    </xf>
    <xf numFmtId="0" fontId="41" fillId="13" borderId="11" xfId="0" applyFont="1" applyFill="1" applyBorder="1" applyAlignment="1">
      <alignment horizontal="center" vertical="center"/>
    </xf>
    <xf numFmtId="0" fontId="41" fillId="20" borderId="12" xfId="0" applyFont="1" applyFill="1" applyBorder="1" applyAlignment="1">
      <alignment horizontal="center" vertical="center"/>
    </xf>
    <xf numFmtId="0" fontId="41" fillId="20" borderId="11" xfId="0" applyFont="1" applyFill="1" applyBorder="1" applyAlignment="1">
      <alignment horizontal="center" vertical="center"/>
    </xf>
    <xf numFmtId="0" fontId="41" fillId="21" borderId="12" xfId="0" applyFont="1" applyFill="1" applyBorder="1" applyAlignment="1">
      <alignment horizontal="center" vertical="center"/>
    </xf>
    <xf numFmtId="0" fontId="41" fillId="21" borderId="11" xfId="0" applyFont="1" applyFill="1" applyBorder="1" applyAlignment="1">
      <alignment horizontal="center" vertical="center"/>
    </xf>
    <xf numFmtId="0" fontId="41" fillId="5" borderId="12" xfId="0" applyFont="1" applyFill="1" applyBorder="1" applyAlignment="1">
      <alignment horizontal="center" vertical="center"/>
    </xf>
    <xf numFmtId="0" fontId="41" fillId="5" borderId="11" xfId="0" applyFont="1" applyFill="1" applyBorder="1" applyAlignment="1">
      <alignment horizontal="center" vertical="center"/>
    </xf>
    <xf numFmtId="0" fontId="41" fillId="8" borderId="12" xfId="0" applyFont="1" applyFill="1" applyBorder="1" applyAlignment="1">
      <alignment horizontal="center" vertical="center"/>
    </xf>
    <xf numFmtId="0" fontId="41" fillId="8" borderId="11" xfId="0" applyFont="1" applyFill="1" applyBorder="1" applyAlignment="1">
      <alignment horizontal="center" vertical="center"/>
    </xf>
    <xf numFmtId="0" fontId="41" fillId="19" borderId="37" xfId="0" applyFont="1" applyFill="1" applyBorder="1" applyAlignment="1">
      <alignment horizontal="center" vertical="center" wrapText="1"/>
    </xf>
    <xf numFmtId="0" fontId="41" fillId="19" borderId="10" xfId="0" applyFont="1" applyFill="1" applyBorder="1" applyAlignment="1">
      <alignment horizontal="center" vertical="center" wrapText="1"/>
    </xf>
    <xf numFmtId="0" fontId="41" fillId="19" borderId="16" xfId="0" applyFont="1" applyFill="1" applyBorder="1" applyAlignment="1">
      <alignment horizontal="center" vertical="center" wrapText="1"/>
    </xf>
    <xf numFmtId="0" fontId="41" fillId="19" borderId="36" xfId="0" applyFont="1" applyFill="1" applyBorder="1" applyAlignment="1">
      <alignment horizontal="center" vertical="center"/>
    </xf>
    <xf numFmtId="0" fontId="41" fillId="19" borderId="11" xfId="0" applyFont="1" applyFill="1" applyBorder="1" applyAlignment="1">
      <alignment horizontal="center" vertical="center"/>
    </xf>
    <xf numFmtId="0" fontId="41" fillId="19" borderId="12" xfId="0" applyFont="1" applyFill="1" applyBorder="1" applyAlignment="1">
      <alignment horizontal="center" vertical="center"/>
    </xf>
    <xf numFmtId="0" fontId="41" fillId="9" borderId="16" xfId="0" applyFont="1" applyFill="1" applyBorder="1" applyAlignment="1">
      <alignment horizontal="center" vertical="center" wrapText="1"/>
    </xf>
    <xf numFmtId="0" fontId="41" fillId="9" borderId="10" xfId="0" applyFont="1" applyFill="1" applyBorder="1" applyAlignment="1">
      <alignment horizontal="center" vertical="center" wrapText="1"/>
    </xf>
    <xf numFmtId="0" fontId="41" fillId="11" borderId="16" xfId="0" applyFont="1" applyFill="1" applyBorder="1" applyAlignment="1">
      <alignment horizontal="center" vertical="center" wrapText="1"/>
    </xf>
    <xf numFmtId="0" fontId="41" fillId="11" borderId="10" xfId="0" applyFont="1" applyFill="1" applyBorder="1" applyAlignment="1">
      <alignment horizontal="center" vertical="center" wrapText="1"/>
    </xf>
    <xf numFmtId="0" fontId="41" fillId="10" borderId="16" xfId="0" applyFont="1" applyFill="1" applyBorder="1" applyAlignment="1">
      <alignment horizontal="center" vertical="center" wrapText="1"/>
    </xf>
    <xf numFmtId="0" fontId="41" fillId="10" borderId="10" xfId="0" applyFont="1" applyFill="1" applyBorder="1" applyAlignment="1">
      <alignment horizontal="center" vertical="center" wrapText="1"/>
    </xf>
    <xf numFmtId="0" fontId="41" fillId="16" borderId="16" xfId="0" applyFont="1" applyFill="1" applyBorder="1" applyAlignment="1">
      <alignment horizontal="center" vertical="center" wrapText="1"/>
    </xf>
    <xf numFmtId="0" fontId="41" fillId="16" borderId="10" xfId="0" applyFont="1" applyFill="1" applyBorder="1" applyAlignment="1">
      <alignment horizontal="center" vertical="center" wrapText="1"/>
    </xf>
    <xf numFmtId="0" fontId="41" fillId="12" borderId="16" xfId="0" applyFont="1" applyFill="1" applyBorder="1" applyAlignment="1">
      <alignment horizontal="center" vertical="center" wrapText="1"/>
    </xf>
    <xf numFmtId="0" fontId="41" fillId="12" borderId="10" xfId="0" applyFont="1" applyFill="1" applyBorder="1" applyAlignment="1">
      <alignment horizontal="center" vertical="center" wrapText="1"/>
    </xf>
    <xf numFmtId="0" fontId="41" fillId="12" borderId="12" xfId="0" applyFont="1" applyFill="1" applyBorder="1" applyAlignment="1">
      <alignment horizontal="center" vertical="center"/>
    </xf>
    <xf numFmtId="0" fontId="41" fillId="12" borderId="11" xfId="0" applyFont="1" applyFill="1" applyBorder="1" applyAlignment="1">
      <alignment horizontal="center" vertical="center"/>
    </xf>
    <xf numFmtId="0" fontId="41" fillId="17" borderId="12" xfId="0" applyFont="1" applyFill="1" applyBorder="1" applyAlignment="1">
      <alignment horizontal="center" vertical="center"/>
    </xf>
    <xf numFmtId="0" fontId="41" fillId="17" borderId="11" xfId="0" applyFont="1" applyFill="1" applyBorder="1" applyAlignment="1">
      <alignment horizontal="center" vertical="center"/>
    </xf>
    <xf numFmtId="0" fontId="41" fillId="18" borderId="12" xfId="0" applyFont="1" applyFill="1" applyBorder="1" applyAlignment="1">
      <alignment horizontal="center" vertical="center"/>
    </xf>
    <xf numFmtId="0" fontId="41" fillId="18" borderId="11" xfId="0" applyFont="1" applyFill="1" applyBorder="1" applyAlignment="1">
      <alignment horizontal="center" vertical="center"/>
    </xf>
    <xf numFmtId="0" fontId="41" fillId="18" borderId="13" xfId="0" applyFont="1" applyFill="1" applyBorder="1" applyAlignment="1">
      <alignment horizontal="center" vertical="center"/>
    </xf>
    <xf numFmtId="0" fontId="41" fillId="17" borderId="16" xfId="0" applyFont="1" applyFill="1" applyBorder="1" applyAlignment="1">
      <alignment horizontal="center" vertical="center" wrapText="1"/>
    </xf>
    <xf numFmtId="0" fontId="41" fillId="17" borderId="10" xfId="0" applyFont="1" applyFill="1" applyBorder="1" applyAlignment="1">
      <alignment horizontal="center" vertical="center" wrapText="1"/>
    </xf>
    <xf numFmtId="0" fontId="41" fillId="18" borderId="16" xfId="0" applyFont="1" applyFill="1" applyBorder="1" applyAlignment="1">
      <alignment horizontal="center" vertical="center" wrapText="1"/>
    </xf>
    <xf numFmtId="0" fontId="41" fillId="18" borderId="10" xfId="0" applyFont="1" applyFill="1" applyBorder="1" applyAlignment="1">
      <alignment horizontal="center" vertical="center" wrapText="1"/>
    </xf>
    <xf numFmtId="0" fontId="41" fillId="18" borderId="0" xfId="0" applyFont="1" applyFill="1" applyAlignment="1">
      <alignment horizontal="center" vertical="center" wrapText="1"/>
    </xf>
    <xf numFmtId="0" fontId="13" fillId="0" borderId="2" xfId="0" applyFont="1" applyBorder="1" applyAlignment="1">
      <alignment horizontal="right" vertical="center" indent="1"/>
    </xf>
    <xf numFmtId="0" fontId="41" fillId="11" borderId="12" xfId="0" applyFont="1" applyFill="1" applyBorder="1" applyAlignment="1">
      <alignment horizontal="center" vertical="center"/>
    </xf>
    <xf numFmtId="0" fontId="41" fillId="11" borderId="11" xfId="0" applyFont="1" applyFill="1" applyBorder="1" applyAlignment="1">
      <alignment horizontal="center" vertical="center"/>
    </xf>
    <xf numFmtId="0" fontId="41" fillId="10" borderId="12" xfId="0" applyFont="1" applyFill="1" applyBorder="1" applyAlignment="1">
      <alignment horizontal="center" vertical="center"/>
    </xf>
    <xf numFmtId="0" fontId="41" fillId="10" borderId="11" xfId="0" applyFont="1" applyFill="1" applyBorder="1" applyAlignment="1">
      <alignment horizontal="center" vertical="center"/>
    </xf>
    <xf numFmtId="0" fontId="41" fillId="16" borderId="12" xfId="0" applyFont="1" applyFill="1" applyBorder="1" applyAlignment="1">
      <alignment horizontal="center" vertical="center"/>
    </xf>
    <xf numFmtId="0" fontId="41" fillId="16" borderId="11" xfId="0" applyFont="1" applyFill="1" applyBorder="1" applyAlignment="1">
      <alignment horizontal="center" vertical="center"/>
    </xf>
    <xf numFmtId="0" fontId="41" fillId="9" borderId="12" xfId="0" applyFont="1" applyFill="1" applyBorder="1" applyAlignment="1">
      <alignment horizontal="center" vertical="center"/>
    </xf>
    <xf numFmtId="0" fontId="41" fillId="9" borderId="11" xfId="0" applyFont="1" applyFill="1" applyBorder="1" applyAlignment="1">
      <alignment horizontal="center" vertical="center"/>
    </xf>
    <xf numFmtId="0" fontId="47" fillId="0" borderId="0" xfId="0" applyFont="1" applyAlignment="1">
      <alignment horizontal="center" vertical="center" wrapText="1"/>
    </xf>
    <xf numFmtId="0" fontId="62" fillId="14" borderId="45" xfId="6" applyFont="1" applyFill="1" applyBorder="1" applyAlignment="1">
      <alignment horizontal="center" vertical="center" wrapText="1" shrinkToFit="1"/>
    </xf>
    <xf numFmtId="0" fontId="62" fillId="14" borderId="51" xfId="6" applyFont="1" applyFill="1" applyBorder="1" applyAlignment="1">
      <alignment horizontal="center" vertical="center" shrinkToFit="1"/>
    </xf>
    <xf numFmtId="0" fontId="61" fillId="14" borderId="39" xfId="6" applyFont="1" applyFill="1" applyBorder="1" applyAlignment="1">
      <alignment horizontal="center" vertical="center" shrinkToFit="1"/>
    </xf>
    <xf numFmtId="0" fontId="61" fillId="14" borderId="50" xfId="6" applyFont="1" applyFill="1" applyBorder="1" applyAlignment="1">
      <alignment horizontal="center" vertical="center" shrinkToFit="1"/>
    </xf>
    <xf numFmtId="0" fontId="58" fillId="0" borderId="4" xfId="6" applyFont="1" applyBorder="1" applyAlignment="1">
      <alignment horizontal="center" vertical="center"/>
    </xf>
    <xf numFmtId="0" fontId="58" fillId="0" borderId="1" xfId="6" applyFont="1" applyBorder="1" applyAlignment="1">
      <alignment horizontal="center" vertical="center"/>
    </xf>
    <xf numFmtId="0" fontId="58" fillId="0" borderId="8" xfId="6" applyFont="1" applyBorder="1" applyAlignment="1">
      <alignment horizontal="center" vertical="center"/>
    </xf>
    <xf numFmtId="0" fontId="60" fillId="14" borderId="4" xfId="6" applyFont="1" applyFill="1" applyBorder="1" applyAlignment="1">
      <alignment horizontal="center" vertical="center" shrinkToFit="1"/>
    </xf>
    <xf numFmtId="0" fontId="60" fillId="14" borderId="8" xfId="6" applyFont="1" applyFill="1" applyBorder="1" applyAlignment="1">
      <alignment horizontal="center" vertical="center" shrinkToFit="1"/>
    </xf>
    <xf numFmtId="0" fontId="54" fillId="0" borderId="5" xfId="6" applyFont="1" applyBorder="1" applyAlignment="1">
      <alignment horizontal="left" vertical="center" shrinkToFit="1"/>
    </xf>
    <xf numFmtId="0" fontId="1" fillId="0" borderId="5" xfId="6" applyBorder="1" applyAlignment="1">
      <alignment horizontal="center" vertical="center"/>
    </xf>
    <xf numFmtId="0" fontId="58" fillId="14" borderId="43" xfId="6" applyFont="1" applyFill="1" applyBorder="1" applyAlignment="1">
      <alignment horizontal="center" vertical="center" shrinkToFit="1"/>
    </xf>
    <xf numFmtId="0" fontId="58" fillId="14" borderId="48" xfId="6" applyFont="1" applyFill="1" applyBorder="1" applyAlignment="1">
      <alignment horizontal="center" vertical="center" shrinkToFit="1"/>
    </xf>
    <xf numFmtId="0" fontId="60" fillId="14" borderId="4" xfId="6" applyFont="1" applyFill="1" applyBorder="1" applyAlignment="1">
      <alignment horizontal="center" vertical="center"/>
    </xf>
    <xf numFmtId="0" fontId="60" fillId="14" borderId="8" xfId="6" applyFont="1" applyFill="1" applyBorder="1" applyAlignment="1">
      <alignment horizontal="center" vertical="center"/>
    </xf>
    <xf numFmtId="0" fontId="58" fillId="14" borderId="39" xfId="6" applyFont="1" applyFill="1" applyBorder="1" applyAlignment="1">
      <alignment horizontal="center" vertical="center" wrapText="1" shrinkToFit="1"/>
    </xf>
    <xf numFmtId="0" fontId="58" fillId="14" borderId="47" xfId="6" applyFont="1" applyFill="1" applyBorder="1" applyAlignment="1">
      <alignment horizontal="center" vertical="center" shrinkToFit="1"/>
    </xf>
    <xf numFmtId="0" fontId="58" fillId="14" borderId="44" xfId="6" applyFont="1" applyFill="1" applyBorder="1" applyAlignment="1">
      <alignment horizontal="center" vertical="center" shrinkToFit="1"/>
    </xf>
    <xf numFmtId="0" fontId="58" fillId="14" borderId="49" xfId="6" applyFont="1" applyFill="1" applyBorder="1" applyAlignment="1">
      <alignment horizontal="center" vertical="center" shrinkToFit="1"/>
    </xf>
    <xf numFmtId="0" fontId="58" fillId="14" borderId="39" xfId="6" applyFont="1" applyFill="1" applyBorder="1" applyAlignment="1">
      <alignment horizontal="center" vertical="center" shrinkToFit="1"/>
    </xf>
    <xf numFmtId="0" fontId="58" fillId="14" borderId="50" xfId="6" applyFont="1" applyFill="1" applyBorder="1" applyAlignment="1">
      <alignment horizontal="center" vertical="center" shrinkToFit="1"/>
    </xf>
    <xf numFmtId="0" fontId="61" fillId="14" borderId="12" xfId="6" applyFont="1" applyFill="1" applyBorder="1" applyAlignment="1">
      <alignment horizontal="center" vertical="center" shrinkToFit="1"/>
    </xf>
    <xf numFmtId="0" fontId="61" fillId="14" borderId="46" xfId="6" applyFont="1" applyFill="1" applyBorder="1" applyAlignment="1">
      <alignment horizontal="center" vertical="center" shrinkToFit="1"/>
    </xf>
    <xf numFmtId="0" fontId="61" fillId="14" borderId="47" xfId="6" applyFont="1" applyFill="1" applyBorder="1" applyAlignment="1">
      <alignment horizontal="center" vertical="center" shrinkToFit="1"/>
    </xf>
    <xf numFmtId="0" fontId="61" fillId="14" borderId="39" xfId="6" applyFont="1" applyFill="1" applyBorder="1" applyAlignment="1">
      <alignment horizontal="center" vertical="center" wrapText="1" shrinkToFit="1"/>
    </xf>
    <xf numFmtId="0" fontId="61" fillId="14" borderId="40" xfId="6" applyFont="1" applyFill="1" applyBorder="1" applyAlignment="1">
      <alignment horizontal="center" vertical="center" shrinkToFit="1"/>
    </xf>
    <xf numFmtId="0" fontId="61" fillId="14" borderId="41" xfId="6" applyFont="1" applyFill="1" applyBorder="1" applyAlignment="1">
      <alignment horizontal="center" vertical="center" shrinkToFit="1"/>
    </xf>
    <xf numFmtId="0" fontId="61" fillId="14" borderId="42" xfId="6" applyFont="1" applyFill="1" applyBorder="1" applyAlignment="1">
      <alignment horizontal="center" vertical="center" shrinkToFit="1"/>
    </xf>
    <xf numFmtId="0" fontId="59" fillId="0" borderId="5" xfId="6" applyFont="1" applyBorder="1" applyAlignment="1">
      <alignment horizontal="left" vertical="center"/>
    </xf>
    <xf numFmtId="0" fontId="1" fillId="0" borderId="5" xfId="6" applyBorder="1" applyAlignment="1">
      <alignment horizontal="left" vertical="center"/>
    </xf>
    <xf numFmtId="0" fontId="30" fillId="0" borderId="0" xfId="0" applyFont="1" applyAlignment="1">
      <alignment horizontal="left" vertical="center" wrapText="1"/>
    </xf>
    <xf numFmtId="0" fontId="16" fillId="0" borderId="2" xfId="0" applyFont="1" applyBorder="1" applyAlignment="1">
      <alignment horizontal="center"/>
    </xf>
    <xf numFmtId="0" fontId="31" fillId="0" borderId="0" xfId="0" applyFont="1" applyAlignment="1">
      <alignment horizontal="center"/>
    </xf>
    <xf numFmtId="0" fontId="25" fillId="0" borderId="0" xfId="0" applyFont="1" applyAlignment="1">
      <alignment horizontal="center" shrinkToFit="1"/>
    </xf>
    <xf numFmtId="0" fontId="25" fillId="0" borderId="0" xfId="0" applyFont="1" applyAlignment="1">
      <alignment horizontal="left"/>
    </xf>
    <xf numFmtId="0" fontId="16" fillId="0" borderId="20" xfId="0" applyFont="1" applyBorder="1" applyAlignment="1">
      <alignment horizontal="left" vertical="center" shrinkToFit="1"/>
    </xf>
    <xf numFmtId="0" fontId="16" fillId="0" borderId="25" xfId="0" applyFont="1" applyBorder="1" applyAlignment="1">
      <alignment horizontal="left" vertical="center" shrinkToFit="1"/>
    </xf>
    <xf numFmtId="0" fontId="16" fillId="0" borderId="5" xfId="0" applyFont="1" applyBorder="1" applyAlignment="1">
      <alignment horizontal="left"/>
    </xf>
    <xf numFmtId="0" fontId="16" fillId="0" borderId="18" xfId="0" applyFont="1" applyBorder="1" applyAlignment="1">
      <alignment horizontal="left"/>
    </xf>
    <xf numFmtId="0" fontId="16" fillId="0" borderId="22" xfId="0" applyFont="1" applyBorder="1" applyAlignment="1">
      <alignment horizontal="left"/>
    </xf>
    <xf numFmtId="0" fontId="16" fillId="0" borderId="23" xfId="0" applyFont="1" applyBorder="1" applyAlignment="1">
      <alignment horizontal="left"/>
    </xf>
    <xf numFmtId="0" fontId="8" fillId="0" borderId="5" xfId="0" applyFont="1" applyBorder="1" applyAlignment="1">
      <alignment horizontal="right" vertical="center"/>
    </xf>
    <xf numFmtId="0" fontId="10" fillId="0" borderId="5" xfId="0" applyFont="1" applyBorder="1" applyAlignment="1">
      <alignment horizontal="right" vertical="center"/>
    </xf>
    <xf numFmtId="0" fontId="0" fillId="0" borderId="5" xfId="0" applyBorder="1" applyAlignment="1">
      <alignment horizontal="right"/>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0" fillId="0" borderId="5" xfId="0" applyBorder="1" applyAlignment="1">
      <alignment horizontal="center"/>
    </xf>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7" fillId="0" borderId="0" xfId="0" applyFont="1" applyAlignment="1">
      <alignment horizont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horizontal="center"/>
    </xf>
  </cellXfs>
  <cellStyles count="12">
    <cellStyle name="ハイパーリンク" xfId="5" builtinId="8"/>
    <cellStyle name="通貨" xfId="4" builtinId="7"/>
    <cellStyle name="通貨 2" xfId="2" xr:uid="{00000000-0005-0000-0000-000000000000}"/>
    <cellStyle name="標準" xfId="0" builtinId="0"/>
    <cellStyle name="標準 2" xfId="1" xr:uid="{00000000-0005-0000-0000-000002000000}"/>
    <cellStyle name="標準 2 2" xfId="3" xr:uid="{1AC4B4A1-BE7F-4A3D-BA66-1379187E155E}"/>
    <cellStyle name="標準 3" xfId="6" xr:uid="{64269D54-AA66-4CCC-BEF2-3E225AE17DE3}"/>
    <cellStyle name="標準 4" xfId="11" xr:uid="{80DF0170-9107-44CF-BD06-CA9BBC7F8F68}"/>
    <cellStyle name="標準_~7799226" xfId="8" xr:uid="{E00020E6-1082-497E-B88A-1A67406B3CDB}"/>
    <cellStyle name="標準_12" xfId="10" xr:uid="{0AF8326D-D676-48E1-9881-01A541712328}"/>
    <cellStyle name="標準_13-07  第6競技　成年女子　ダービー競技" xfId="9" xr:uid="{1A63F829-8EC9-4EBA-AB89-262496C7AA62}"/>
    <cellStyle name="標準_Sheet1" xfId="7" xr:uid="{5DAFCD95-B297-47DC-A930-4C85311EDB34}"/>
  </cellStyles>
  <dxfs count="0"/>
  <tableStyles count="0" defaultTableStyle="TableStyleMedium9" defaultPivotStyle="PivotStyleLight16"/>
  <colors>
    <mruColors>
      <color rgb="FFCCFFCC"/>
      <color rgb="FFFFFF99"/>
      <color rgb="FF000000"/>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7203</xdr:colOff>
      <xdr:row>0</xdr:row>
      <xdr:rowOff>67234</xdr:rowOff>
    </xdr:from>
    <xdr:to>
      <xdr:col>5</xdr:col>
      <xdr:colOff>644959</xdr:colOff>
      <xdr:row>1</xdr:row>
      <xdr:rowOff>0</xdr:rowOff>
    </xdr:to>
    <xdr:pic>
      <xdr:nvPicPr>
        <xdr:cNvPr id="2" name="図 1">
          <a:extLst>
            <a:ext uri="{FF2B5EF4-FFF2-40B4-BE49-F238E27FC236}">
              <a16:creationId xmlns:a16="http://schemas.microsoft.com/office/drawing/2014/main" id="{C22F2CA1-9C5E-4117-92BA-4343D182139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412" t="19289" r="3554" b="17898"/>
        <a:stretch/>
      </xdr:blipFill>
      <xdr:spPr>
        <a:xfrm>
          <a:off x="331053" y="67234"/>
          <a:ext cx="4114381" cy="694766"/>
        </a:xfrm>
        <a:prstGeom prst="rect">
          <a:avLst/>
        </a:prstGeom>
      </xdr:spPr>
    </xdr:pic>
    <xdr:clientData/>
  </xdr:twoCellAnchor>
  <xdr:oneCellAnchor>
    <xdr:from>
      <xdr:col>18</xdr:col>
      <xdr:colOff>81642</xdr:colOff>
      <xdr:row>0</xdr:row>
      <xdr:rowOff>149677</xdr:rowOff>
    </xdr:from>
    <xdr:ext cx="1480132" cy="993321"/>
    <xdr:pic>
      <xdr:nvPicPr>
        <xdr:cNvPr id="3" name="図 2">
          <a:extLst>
            <a:ext uri="{FF2B5EF4-FFF2-40B4-BE49-F238E27FC236}">
              <a16:creationId xmlns:a16="http://schemas.microsoft.com/office/drawing/2014/main" id="{027B2F18-9DA1-4510-927C-E370212CF8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87942" y="149677"/>
          <a:ext cx="1480132" cy="99332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obaren@yk9.so-net.ne.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70C44-8E31-449C-BF4A-7DFE8AA99226}">
  <sheetPr codeName="Sheet1">
    <tabColor rgb="FF00B050"/>
  </sheetPr>
  <dimension ref="A1:P77"/>
  <sheetViews>
    <sheetView zoomScale="70" zoomScaleNormal="70" workbookViewId="0">
      <selection activeCell="J12" sqref="J12"/>
    </sheetView>
  </sheetViews>
  <sheetFormatPr defaultColWidth="8.875" defaultRowHeight="22.5" x14ac:dyDescent="0.5"/>
  <cols>
    <col min="1" max="3" width="39.875" style="23" customWidth="1"/>
    <col min="4" max="4" width="34.25" style="20" customWidth="1"/>
    <col min="5" max="5" width="15.25" style="20" customWidth="1"/>
    <col min="6" max="6" width="14.5" style="20" customWidth="1"/>
    <col min="7" max="8" width="13.5" style="20" customWidth="1"/>
    <col min="9" max="9" width="16" style="20" customWidth="1"/>
    <col min="10" max="16" width="8.875" style="20" customWidth="1"/>
    <col min="17" max="16384" width="8.875" style="20"/>
  </cols>
  <sheetData>
    <row r="1" spans="1:16" x14ac:dyDescent="0.5">
      <c r="A1" s="67" t="s">
        <v>34</v>
      </c>
      <c r="B1" s="68"/>
      <c r="C1" s="68" t="s">
        <v>247</v>
      </c>
      <c r="D1" s="81" t="s">
        <v>109</v>
      </c>
    </row>
    <row r="2" spans="1:16" x14ac:dyDescent="0.5">
      <c r="A2" s="67" t="s">
        <v>57</v>
      </c>
      <c r="B2" s="68"/>
      <c r="C2" s="69" t="s">
        <v>248</v>
      </c>
      <c r="D2" s="81" t="s">
        <v>108</v>
      </c>
    </row>
    <row r="3" spans="1:16" x14ac:dyDescent="0.5">
      <c r="A3" s="67" t="s">
        <v>58</v>
      </c>
      <c r="B3" s="68"/>
      <c r="C3" s="69" t="s">
        <v>249</v>
      </c>
    </row>
    <row r="4" spans="1:16" x14ac:dyDescent="0.5">
      <c r="A4" s="67" t="s">
        <v>59</v>
      </c>
      <c r="B4" s="68"/>
      <c r="C4" s="69"/>
    </row>
    <row r="5" spans="1:16" x14ac:dyDescent="0.5">
      <c r="A5" s="67" t="s">
        <v>60</v>
      </c>
      <c r="B5" s="68"/>
      <c r="C5" s="69"/>
    </row>
    <row r="7" spans="1:16" x14ac:dyDescent="0.5">
      <c r="A7" s="67" t="s">
        <v>88</v>
      </c>
      <c r="B7" s="67"/>
      <c r="C7" s="68">
        <v>16000</v>
      </c>
    </row>
    <row r="8" spans="1:16" x14ac:dyDescent="0.5">
      <c r="A8" s="67" t="s">
        <v>89</v>
      </c>
      <c r="B8" s="67"/>
      <c r="C8" s="68"/>
    </row>
    <row r="9" spans="1:16" x14ac:dyDescent="0.5">
      <c r="A9" s="67" t="s">
        <v>90</v>
      </c>
      <c r="B9" s="67"/>
      <c r="C9" s="68">
        <v>1705</v>
      </c>
    </row>
    <row r="11" spans="1:16" ht="23.25" thickBot="1" x14ac:dyDescent="0.55000000000000004">
      <c r="E11" s="20" t="s">
        <v>40</v>
      </c>
      <c r="F11" s="20" t="s">
        <v>41</v>
      </c>
      <c r="H11" s="20" t="s">
        <v>56</v>
      </c>
      <c r="I11" s="20" t="s">
        <v>49</v>
      </c>
    </row>
    <row r="12" spans="1:16" x14ac:dyDescent="0.5">
      <c r="A12" s="56" t="s">
        <v>35</v>
      </c>
      <c r="B12" s="57"/>
      <c r="C12" s="58" t="s">
        <v>110</v>
      </c>
      <c r="D12" s="81" t="s">
        <v>107</v>
      </c>
      <c r="E12" s="20" t="s">
        <v>42</v>
      </c>
      <c r="F12" s="20" t="str">
        <f>C12</f>
        <v>フレンドシップ</v>
      </c>
      <c r="G12" s="20" t="s">
        <v>50</v>
      </c>
      <c r="I12" s="20" t="s">
        <v>50</v>
      </c>
      <c r="J12" s="20" t="s">
        <v>51</v>
      </c>
      <c r="K12" s="20" t="s">
        <v>52</v>
      </c>
      <c r="L12" s="20" t="s">
        <v>53</v>
      </c>
      <c r="M12" s="20" t="s">
        <v>54</v>
      </c>
      <c r="N12" s="20" t="s">
        <v>55</v>
      </c>
      <c r="O12" s="20" t="s">
        <v>95</v>
      </c>
      <c r="P12" s="20" t="s">
        <v>96</v>
      </c>
    </row>
    <row r="13" spans="1:16" x14ac:dyDescent="0.45">
      <c r="A13" s="59"/>
      <c r="B13" s="53"/>
      <c r="C13" s="60">
        <v>0</v>
      </c>
      <c r="E13" s="20" t="s">
        <v>43</v>
      </c>
      <c r="F13" s="33" t="str">
        <f>C17</f>
        <v>非公認馬場</v>
      </c>
      <c r="G13" s="20" t="s">
        <v>51</v>
      </c>
      <c r="I13" s="54" t="str">
        <f>IF(A14=0,"",A14)</f>
        <v/>
      </c>
      <c r="J13" s="54" t="str">
        <f>IF($A19=0,"",A19)</f>
        <v>都馬連会員</v>
      </c>
      <c r="K13" s="54" t="str">
        <f>IF($A24=0,"",A24)</f>
        <v>都馬連会員</v>
      </c>
      <c r="L13" s="54" t="str">
        <f>IF($A29=0,"",A29)</f>
        <v>全選手</v>
      </c>
      <c r="M13" s="54" t="str">
        <f>IF($A34=0,"",A34)</f>
        <v>全選手</v>
      </c>
      <c r="N13" s="54" t="str">
        <f>IF($A39=0,"",A39)</f>
        <v/>
      </c>
      <c r="O13" s="54" t="str">
        <f>IF($A43=0,"",A43)</f>
        <v/>
      </c>
      <c r="P13" s="54" t="str">
        <f>IF($A47=0,"",A47)</f>
        <v/>
      </c>
    </row>
    <row r="14" spans="1:16" x14ac:dyDescent="0.45">
      <c r="A14" s="61"/>
      <c r="B14" s="55"/>
      <c r="C14" s="62"/>
      <c r="E14" s="20" t="s">
        <v>44</v>
      </c>
      <c r="F14" s="97" t="str">
        <f>C22</f>
        <v>公認馬場</v>
      </c>
      <c r="G14" s="20" t="s">
        <v>52</v>
      </c>
      <c r="I14" s="54" t="str">
        <f t="shared" ref="I14:I15" si="0">IF(A15=0,"",A15)</f>
        <v/>
      </c>
      <c r="J14" s="54" t="str">
        <f t="shared" ref="J14:J15" si="1">IF($A20=0,"",A20)</f>
        <v>都馬連会員外</v>
      </c>
      <c r="K14" s="54" t="str">
        <f t="shared" ref="K14:K15" si="2">IF($A25=0,"",A25)</f>
        <v>非都馬連会員</v>
      </c>
      <c r="L14" s="54" t="str">
        <f t="shared" ref="L14:L15" si="3">IF($A30=0,"",A30)</f>
        <v/>
      </c>
      <c r="M14" s="54" t="str">
        <f t="shared" ref="M14:M15" si="4">IF($A35=0,"",A35)</f>
        <v/>
      </c>
      <c r="N14" s="54" t="str">
        <f t="shared" ref="N14:N15" si="5">IF($A40=0,"",A40)</f>
        <v/>
      </c>
      <c r="O14" s="54" t="str">
        <f t="shared" ref="O14:O15" si="6">IF($A44=0,"",A44)</f>
        <v/>
      </c>
      <c r="P14" s="54" t="str">
        <f t="shared" ref="P14:P15" si="7">IF($A48=0,"",A48)</f>
        <v/>
      </c>
    </row>
    <row r="15" spans="1:16" ht="23.25" thickBot="1" x14ac:dyDescent="0.5">
      <c r="A15" s="63"/>
      <c r="B15" s="55"/>
      <c r="C15" s="62"/>
      <c r="E15" s="20" t="s">
        <v>45</v>
      </c>
      <c r="F15" s="33" t="str">
        <f>C27</f>
        <v>自由選択課目</v>
      </c>
      <c r="G15" s="20" t="s">
        <v>53</v>
      </c>
      <c r="I15" s="54" t="str">
        <f t="shared" si="0"/>
        <v/>
      </c>
      <c r="J15" s="54" t="str">
        <f t="shared" si="1"/>
        <v>オープン参加</v>
      </c>
      <c r="K15" s="54" t="str">
        <f t="shared" si="2"/>
        <v/>
      </c>
      <c r="L15" s="54" t="str">
        <f t="shared" si="3"/>
        <v/>
      </c>
      <c r="M15" s="54" t="str">
        <f t="shared" si="4"/>
        <v/>
      </c>
      <c r="N15" s="54" t="str">
        <f t="shared" si="5"/>
        <v/>
      </c>
      <c r="O15" s="54" t="str">
        <f t="shared" si="6"/>
        <v/>
      </c>
      <c r="P15" s="54" t="str">
        <f t="shared" si="7"/>
        <v/>
      </c>
    </row>
    <row r="16" spans="1:16" ht="23.25" thickBot="1" x14ac:dyDescent="0.5">
      <c r="A16" s="63"/>
      <c r="B16" s="64"/>
      <c r="C16" s="65"/>
      <c r="E16" s="20" t="s">
        <v>46</v>
      </c>
      <c r="F16" s="33" t="str">
        <f>C32</f>
        <v>RRC馬場</v>
      </c>
      <c r="G16" s="20" t="s">
        <v>54</v>
      </c>
    </row>
    <row r="17" spans="1:7" x14ac:dyDescent="0.5">
      <c r="A17" s="56" t="s">
        <v>36</v>
      </c>
      <c r="B17" s="66"/>
      <c r="C17" s="58" t="s">
        <v>199</v>
      </c>
      <c r="E17" s="20" t="s">
        <v>47</v>
      </c>
      <c r="F17" s="33">
        <f>C37</f>
        <v>0</v>
      </c>
      <c r="G17" s="20" t="s">
        <v>55</v>
      </c>
    </row>
    <row r="18" spans="1:7" hidden="1" x14ac:dyDescent="0.45">
      <c r="A18" s="59"/>
      <c r="B18" s="53"/>
      <c r="C18" s="60">
        <v>0</v>
      </c>
      <c r="E18" s="20" t="s">
        <v>94</v>
      </c>
      <c r="F18" s="33">
        <f>C42</f>
        <v>0</v>
      </c>
      <c r="G18" s="20" t="s">
        <v>95</v>
      </c>
    </row>
    <row r="19" spans="1:7" x14ac:dyDescent="0.45">
      <c r="A19" s="61" t="s">
        <v>28</v>
      </c>
      <c r="B19" s="55" t="str">
        <f>$C$17&amp;A19</f>
        <v>非公認馬場都馬連会員</v>
      </c>
      <c r="C19" s="62">
        <v>10000</v>
      </c>
      <c r="E19" s="20" t="s">
        <v>183</v>
      </c>
      <c r="F19" s="33">
        <f>C42</f>
        <v>0</v>
      </c>
      <c r="G19" s="20" t="s">
        <v>184</v>
      </c>
    </row>
    <row r="20" spans="1:7" ht="23.25" thickBot="1" x14ac:dyDescent="0.5">
      <c r="A20" s="63" t="s">
        <v>157</v>
      </c>
      <c r="B20" s="55" t="str">
        <f t="shared" ref="B20:B21" si="8">$C$17&amp;A20</f>
        <v>非公認馬場都馬連会員外</v>
      </c>
      <c r="C20" s="62">
        <v>12000</v>
      </c>
      <c r="E20" s="20" t="s">
        <v>185</v>
      </c>
      <c r="F20" s="33">
        <f>C46</f>
        <v>0</v>
      </c>
      <c r="G20" s="20" t="s">
        <v>96</v>
      </c>
    </row>
    <row r="21" spans="1:7" ht="23.25" thickBot="1" x14ac:dyDescent="0.5">
      <c r="A21" s="63" t="s">
        <v>158</v>
      </c>
      <c r="B21" s="64" t="str">
        <f t="shared" si="8"/>
        <v>非公認馬場オープン参加</v>
      </c>
      <c r="C21" s="65">
        <v>9000</v>
      </c>
      <c r="F21" s="33"/>
    </row>
    <row r="22" spans="1:7" x14ac:dyDescent="0.5">
      <c r="A22" s="56" t="s">
        <v>37</v>
      </c>
      <c r="B22" s="66"/>
      <c r="C22" s="58" t="s">
        <v>178</v>
      </c>
      <c r="F22" s="33"/>
    </row>
    <row r="23" spans="1:7" hidden="1" x14ac:dyDescent="0.45">
      <c r="A23" s="59"/>
      <c r="B23" s="53"/>
      <c r="C23" s="60">
        <v>0</v>
      </c>
      <c r="F23" s="33"/>
    </row>
    <row r="24" spans="1:7" x14ac:dyDescent="0.45">
      <c r="A24" s="61" t="s">
        <v>147</v>
      </c>
      <c r="B24" s="55" t="str">
        <f>$C$22&amp;A24</f>
        <v>公認馬場都馬連会員</v>
      </c>
      <c r="C24" s="62">
        <v>12000</v>
      </c>
      <c r="F24" s="33"/>
    </row>
    <row r="25" spans="1:7" ht="23.25" thickBot="1" x14ac:dyDescent="0.5">
      <c r="A25" s="63" t="s">
        <v>146</v>
      </c>
      <c r="B25" s="55" t="str">
        <f t="shared" ref="B25:B26" si="9">$C$22&amp;A25</f>
        <v>公認馬場非都馬連会員</v>
      </c>
      <c r="C25" s="62">
        <v>15000</v>
      </c>
      <c r="F25" s="33"/>
    </row>
    <row r="26" spans="1:7" ht="23.25" thickBot="1" x14ac:dyDescent="0.5">
      <c r="A26" s="63"/>
      <c r="B26" s="64" t="str">
        <f t="shared" si="9"/>
        <v>公認馬場</v>
      </c>
      <c r="C26" s="65"/>
      <c r="F26" s="33"/>
    </row>
    <row r="27" spans="1:7" x14ac:dyDescent="0.5">
      <c r="A27" s="56" t="s">
        <v>38</v>
      </c>
      <c r="B27" s="66"/>
      <c r="C27" s="58" t="s">
        <v>180</v>
      </c>
      <c r="F27" s="33"/>
    </row>
    <row r="28" spans="1:7" hidden="1" x14ac:dyDescent="0.45">
      <c r="A28" s="59"/>
      <c r="B28" s="53"/>
      <c r="C28" s="60">
        <v>0</v>
      </c>
      <c r="F28" s="33"/>
    </row>
    <row r="29" spans="1:7" x14ac:dyDescent="0.45">
      <c r="A29" s="61" t="s">
        <v>148</v>
      </c>
      <c r="B29" s="55" t="str">
        <f>$C$27&amp;A29</f>
        <v>自由選択課目全選手</v>
      </c>
      <c r="C29" s="62">
        <v>9000</v>
      </c>
      <c r="F29" s="33"/>
    </row>
    <row r="30" spans="1:7" x14ac:dyDescent="0.45">
      <c r="A30" s="61"/>
      <c r="B30" s="55" t="str">
        <f t="shared" ref="B30:B31" si="10">$C$27&amp;A30</f>
        <v>自由選択課目</v>
      </c>
      <c r="C30" s="62"/>
    </row>
    <row r="31" spans="1:7" ht="23.25" thickBot="1" x14ac:dyDescent="0.5">
      <c r="A31" s="63"/>
      <c r="B31" s="64" t="str">
        <f t="shared" si="10"/>
        <v>自由選択課目</v>
      </c>
      <c r="C31" s="65"/>
    </row>
    <row r="32" spans="1:7" x14ac:dyDescent="0.5">
      <c r="A32" s="56" t="s">
        <v>39</v>
      </c>
      <c r="B32" s="66"/>
      <c r="C32" s="58" t="s">
        <v>182</v>
      </c>
    </row>
    <row r="33" spans="1:3" hidden="1" x14ac:dyDescent="0.45">
      <c r="A33" s="59"/>
      <c r="B33" s="53"/>
      <c r="C33" s="60">
        <v>0</v>
      </c>
    </row>
    <row r="34" spans="1:3" x14ac:dyDescent="0.45">
      <c r="A34" s="61" t="s">
        <v>148</v>
      </c>
      <c r="B34" s="55" t="str">
        <f>$C$32&amp;A34</f>
        <v>RRC馬場全選手</v>
      </c>
      <c r="C34" s="62">
        <v>10000</v>
      </c>
    </row>
    <row r="35" spans="1:3" x14ac:dyDescent="0.45">
      <c r="A35" s="61"/>
      <c r="B35" s="55" t="str">
        <f t="shared" ref="B35:B36" si="11">$C$32&amp;A35</f>
        <v>RRC馬場</v>
      </c>
      <c r="C35" s="62"/>
    </row>
    <row r="36" spans="1:3" ht="23.25" thickBot="1" x14ac:dyDescent="0.5">
      <c r="A36" s="63"/>
      <c r="B36" s="64" t="str">
        <f t="shared" si="11"/>
        <v>RRC馬場</v>
      </c>
      <c r="C36" s="65"/>
    </row>
    <row r="37" spans="1:3" x14ac:dyDescent="0.5">
      <c r="A37" s="56" t="s">
        <v>48</v>
      </c>
      <c r="B37" s="66"/>
      <c r="C37" s="58"/>
    </row>
    <row r="38" spans="1:3" hidden="1" x14ac:dyDescent="0.45">
      <c r="A38" s="59"/>
      <c r="B38" s="53"/>
      <c r="C38" s="62">
        <v>9000</v>
      </c>
    </row>
    <row r="39" spans="1:3" x14ac:dyDescent="0.45">
      <c r="A39" s="61"/>
      <c r="B39" s="55"/>
      <c r="C39" s="62"/>
    </row>
    <row r="40" spans="1:3" ht="23.25" thickBot="1" x14ac:dyDescent="0.5">
      <c r="A40" s="63"/>
      <c r="B40" s="55"/>
      <c r="C40" s="65"/>
    </row>
    <row r="41" spans="1:3" ht="23.25" thickBot="1" x14ac:dyDescent="0.5">
      <c r="A41" s="63"/>
      <c r="B41" s="64"/>
      <c r="C41" s="65"/>
    </row>
    <row r="42" spans="1:3" x14ac:dyDescent="0.5">
      <c r="A42" s="56" t="s">
        <v>92</v>
      </c>
      <c r="B42" s="66"/>
      <c r="C42" s="58"/>
    </row>
    <row r="43" spans="1:3" x14ac:dyDescent="0.45">
      <c r="A43" s="61"/>
      <c r="B43" s="55" t="str">
        <f>$C$42&amp;A43</f>
        <v/>
      </c>
      <c r="C43" s="62"/>
    </row>
    <row r="44" spans="1:3" ht="23.25" thickBot="1" x14ac:dyDescent="0.5">
      <c r="A44" s="63"/>
      <c r="B44" s="55" t="str">
        <f>$C$42&amp;A44</f>
        <v/>
      </c>
      <c r="C44" s="62"/>
    </row>
    <row r="45" spans="1:3" ht="23.25" thickBot="1" x14ac:dyDescent="0.5">
      <c r="A45" s="63"/>
      <c r="B45" s="64" t="str">
        <f t="shared" ref="B45" si="12">$C$42&amp;A45</f>
        <v/>
      </c>
      <c r="C45" s="65"/>
    </row>
    <row r="46" spans="1:3" x14ac:dyDescent="0.5">
      <c r="A46" s="56" t="s">
        <v>93</v>
      </c>
      <c r="B46" s="66"/>
      <c r="C46" s="58"/>
    </row>
    <row r="47" spans="1:3" x14ac:dyDescent="0.45">
      <c r="A47" s="61"/>
      <c r="B47" s="55" t="str">
        <f>$C$46&amp;A47</f>
        <v/>
      </c>
      <c r="C47" s="62"/>
    </row>
    <row r="48" spans="1:3" x14ac:dyDescent="0.45">
      <c r="A48" s="61"/>
      <c r="B48" s="55" t="str">
        <f>$C$46&amp;A48</f>
        <v/>
      </c>
      <c r="C48" s="62"/>
    </row>
    <row r="49" spans="1:4" ht="23.25" thickBot="1" x14ac:dyDescent="0.5">
      <c r="A49" s="63"/>
      <c r="B49" s="64" t="str">
        <f t="shared" ref="B49" si="13">$C$46&amp;A49</f>
        <v/>
      </c>
      <c r="C49" s="65"/>
    </row>
    <row r="51" spans="1:4" x14ac:dyDescent="0.5">
      <c r="A51" s="23" t="s">
        <v>118</v>
      </c>
      <c r="C51" s="23" t="s">
        <v>120</v>
      </c>
      <c r="D51" s="20" t="s">
        <v>121</v>
      </c>
    </row>
    <row r="52" spans="1:4" x14ac:dyDescent="0.5">
      <c r="A52" s="23" t="s">
        <v>119</v>
      </c>
      <c r="C52" s="94" t="s">
        <v>187</v>
      </c>
      <c r="D52" s="52" t="s">
        <v>177</v>
      </c>
    </row>
    <row r="53" spans="1:4" x14ac:dyDescent="0.5">
      <c r="A53" s="23" t="s">
        <v>122</v>
      </c>
      <c r="C53" s="94" t="s">
        <v>186</v>
      </c>
      <c r="D53" s="52" t="s">
        <v>198</v>
      </c>
    </row>
    <row r="54" spans="1:4" x14ac:dyDescent="0.5">
      <c r="A54" s="23" t="s">
        <v>123</v>
      </c>
      <c r="C54" s="94" t="s">
        <v>188</v>
      </c>
      <c r="D54" s="52" t="s">
        <v>177</v>
      </c>
    </row>
    <row r="55" spans="1:4" x14ac:dyDescent="0.5">
      <c r="A55" s="23" t="s">
        <v>124</v>
      </c>
      <c r="C55" s="94" t="s">
        <v>189</v>
      </c>
      <c r="D55" s="52" t="s">
        <v>198</v>
      </c>
    </row>
    <row r="56" spans="1:4" x14ac:dyDescent="0.5">
      <c r="A56" s="23" t="s">
        <v>125</v>
      </c>
      <c r="C56" s="94" t="s">
        <v>190</v>
      </c>
      <c r="D56" s="52" t="s">
        <v>177</v>
      </c>
    </row>
    <row r="57" spans="1:4" x14ac:dyDescent="0.5">
      <c r="A57" s="23" t="s">
        <v>126</v>
      </c>
      <c r="C57" s="94" t="s">
        <v>191</v>
      </c>
      <c r="D57" s="52" t="s">
        <v>198</v>
      </c>
    </row>
    <row r="58" spans="1:4" x14ac:dyDescent="0.5">
      <c r="A58" s="23" t="s">
        <v>127</v>
      </c>
      <c r="C58" s="95" t="s">
        <v>192</v>
      </c>
      <c r="D58" s="52" t="s">
        <v>177</v>
      </c>
    </row>
    <row r="59" spans="1:4" x14ac:dyDescent="0.5">
      <c r="A59" s="23" t="s">
        <v>128</v>
      </c>
      <c r="C59" s="95" t="s">
        <v>193</v>
      </c>
      <c r="D59" s="52" t="s">
        <v>177</v>
      </c>
    </row>
    <row r="60" spans="1:4" x14ac:dyDescent="0.5">
      <c r="A60" s="23" t="s">
        <v>129</v>
      </c>
      <c r="C60" s="95" t="s">
        <v>194</v>
      </c>
      <c r="D60" s="52" t="s">
        <v>177</v>
      </c>
    </row>
    <row r="61" spans="1:4" x14ac:dyDescent="0.5">
      <c r="A61" s="23" t="s">
        <v>130</v>
      </c>
      <c r="C61" s="95" t="s">
        <v>195</v>
      </c>
      <c r="D61" s="52" t="s">
        <v>179</v>
      </c>
    </row>
    <row r="62" spans="1:4" ht="23.25" thickBot="1" x14ac:dyDescent="0.55000000000000004">
      <c r="A62" s="23" t="s">
        <v>131</v>
      </c>
      <c r="C62" s="164" t="s">
        <v>196</v>
      </c>
      <c r="D62" s="165" t="s">
        <v>179</v>
      </c>
    </row>
    <row r="63" spans="1:4" ht="23.25" thickTop="1" x14ac:dyDescent="0.5">
      <c r="A63" s="23" t="s">
        <v>132</v>
      </c>
      <c r="C63" s="163" t="s">
        <v>244</v>
      </c>
      <c r="D63" s="52" t="s">
        <v>177</v>
      </c>
    </row>
    <row r="64" spans="1:4" x14ac:dyDescent="0.5">
      <c r="A64" s="23" t="s">
        <v>133</v>
      </c>
      <c r="C64" s="94" t="s">
        <v>186</v>
      </c>
      <c r="D64" s="52" t="s">
        <v>198</v>
      </c>
    </row>
    <row r="65" spans="1:4" x14ac:dyDescent="0.5">
      <c r="A65" s="23" t="s">
        <v>134</v>
      </c>
      <c r="C65" s="94" t="s">
        <v>245</v>
      </c>
      <c r="D65" s="52" t="s">
        <v>177</v>
      </c>
    </row>
    <row r="66" spans="1:4" x14ac:dyDescent="0.5">
      <c r="A66" s="23" t="s">
        <v>135</v>
      </c>
      <c r="C66" s="94" t="s">
        <v>189</v>
      </c>
      <c r="D66" s="52" t="s">
        <v>198</v>
      </c>
    </row>
    <row r="67" spans="1:4" x14ac:dyDescent="0.5">
      <c r="A67" s="23" t="s">
        <v>136</v>
      </c>
      <c r="C67" s="94" t="s">
        <v>246</v>
      </c>
      <c r="D67" s="52" t="s">
        <v>177</v>
      </c>
    </row>
    <row r="68" spans="1:4" x14ac:dyDescent="0.5">
      <c r="A68" s="23" t="s">
        <v>137</v>
      </c>
      <c r="C68" s="94" t="s">
        <v>191</v>
      </c>
      <c r="D68" s="52" t="s">
        <v>198</v>
      </c>
    </row>
    <row r="69" spans="1:4" x14ac:dyDescent="0.5">
      <c r="A69" s="23" t="s">
        <v>138</v>
      </c>
      <c r="C69" s="95" t="s">
        <v>192</v>
      </c>
      <c r="D69" s="52" t="s">
        <v>177</v>
      </c>
    </row>
    <row r="70" spans="1:4" x14ac:dyDescent="0.5">
      <c r="A70" s="23" t="s">
        <v>139</v>
      </c>
      <c r="C70" s="94" t="s">
        <v>250</v>
      </c>
      <c r="D70" s="52" t="s">
        <v>177</v>
      </c>
    </row>
    <row r="71" spans="1:4" x14ac:dyDescent="0.5">
      <c r="A71" s="23" t="s">
        <v>140</v>
      </c>
      <c r="C71" s="95" t="s">
        <v>193</v>
      </c>
      <c r="D71" s="52" t="s">
        <v>177</v>
      </c>
    </row>
    <row r="72" spans="1:4" x14ac:dyDescent="0.5">
      <c r="A72" s="23" t="s">
        <v>141</v>
      </c>
      <c r="C72" s="95" t="s">
        <v>194</v>
      </c>
      <c r="D72" s="52" t="s">
        <v>177</v>
      </c>
    </row>
    <row r="73" spans="1:4" x14ac:dyDescent="0.5">
      <c r="A73" s="23" t="s">
        <v>142</v>
      </c>
      <c r="C73" s="96" t="s">
        <v>197</v>
      </c>
      <c r="D73" s="52" t="s">
        <v>198</v>
      </c>
    </row>
    <row r="74" spans="1:4" x14ac:dyDescent="0.5">
      <c r="A74" s="23" t="s">
        <v>143</v>
      </c>
      <c r="C74" s="95" t="s">
        <v>195</v>
      </c>
      <c r="D74" s="52" t="s">
        <v>179</v>
      </c>
    </row>
    <row r="75" spans="1:4" x14ac:dyDescent="0.5">
      <c r="A75" s="23" t="s">
        <v>144</v>
      </c>
      <c r="C75" s="95" t="s">
        <v>196</v>
      </c>
      <c r="D75" s="52" t="s">
        <v>179</v>
      </c>
    </row>
    <row r="76" spans="1:4" x14ac:dyDescent="0.5">
      <c r="A76" s="23" t="s">
        <v>145</v>
      </c>
      <c r="C76" s="166" t="s">
        <v>251</v>
      </c>
      <c r="D76" s="52" t="s">
        <v>181</v>
      </c>
    </row>
    <row r="77" spans="1:4" x14ac:dyDescent="0.5">
      <c r="A77" s="23" t="s">
        <v>270</v>
      </c>
      <c r="C77" s="94" t="s">
        <v>271</v>
      </c>
      <c r="D77" s="52" t="s">
        <v>177</v>
      </c>
    </row>
  </sheetData>
  <phoneticPr fontId="4"/>
  <dataValidations count="1">
    <dataValidation type="list" allowBlank="1" showInputMessage="1" showErrorMessage="1" sqref="D52:D77" xr:uid="{C0CA1358-E1FD-4D0D-A79B-75948E8C6DF7}">
      <formula1>$F$12:$F$19</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1E43E-65AB-45EA-BA03-447B192A8209}">
  <sheetPr codeName="Sheet2">
    <tabColor rgb="FFFFFF00"/>
    <pageSetUpPr fitToPage="1"/>
  </sheetPr>
  <dimension ref="A1:I34"/>
  <sheetViews>
    <sheetView zoomScale="55" zoomScaleNormal="55" workbookViewId="0">
      <selection activeCell="H22" sqref="H22:I22"/>
    </sheetView>
  </sheetViews>
  <sheetFormatPr defaultRowHeight="13.5" x14ac:dyDescent="0.15"/>
  <cols>
    <col min="1" max="1" width="32.25" customWidth="1"/>
    <col min="2" max="2" width="19.75" customWidth="1"/>
    <col min="3" max="3" width="26.25" customWidth="1"/>
    <col min="4" max="4" width="16.375" customWidth="1"/>
    <col min="5" max="5" width="28.875" customWidth="1"/>
    <col min="6" max="6" width="20.625" customWidth="1"/>
    <col min="7" max="7" width="18" customWidth="1"/>
    <col min="8" max="8" width="25.625" customWidth="1"/>
    <col min="9" max="9" width="23.625" customWidth="1"/>
  </cols>
  <sheetData>
    <row r="1" spans="1:9" ht="107.25" customHeight="1" x14ac:dyDescent="0.85">
      <c r="A1" s="265" t="s">
        <v>243</v>
      </c>
      <c r="B1" s="265"/>
      <c r="C1" s="160" t="str">
        <f>都馬連編集用!C1</f>
        <v>第53回東京都馬術大会・RRC馬場馬術競技2026</v>
      </c>
      <c r="D1" s="160"/>
      <c r="E1" s="160"/>
      <c r="F1" s="160"/>
      <c r="G1" s="160"/>
      <c r="H1" s="70" t="s">
        <v>85</v>
      </c>
      <c r="I1" s="254" t="s">
        <v>273</v>
      </c>
    </row>
    <row r="2" spans="1:9" ht="49.9" customHeight="1" x14ac:dyDescent="0.15">
      <c r="A2" s="38" t="s">
        <v>74</v>
      </c>
      <c r="B2" s="275"/>
      <c r="C2" s="275"/>
      <c r="D2" s="275"/>
      <c r="E2" s="275"/>
      <c r="F2" s="275"/>
      <c r="G2" s="275"/>
      <c r="H2" s="275"/>
      <c r="I2" s="275"/>
    </row>
    <row r="3" spans="1:9" ht="92.45" customHeight="1" x14ac:dyDescent="0.15">
      <c r="A3" s="38" t="s">
        <v>75</v>
      </c>
      <c r="B3" s="276" t="s">
        <v>156</v>
      </c>
      <c r="C3" s="276"/>
      <c r="D3" s="276"/>
      <c r="E3" s="276"/>
      <c r="F3" s="276"/>
      <c r="G3" s="276"/>
      <c r="H3" s="276"/>
      <c r="I3" s="276"/>
    </row>
    <row r="4" spans="1:9" ht="49.9" customHeight="1" x14ac:dyDescent="0.15">
      <c r="A4" s="38" t="s">
        <v>76</v>
      </c>
      <c r="B4" s="262"/>
      <c r="C4" s="262"/>
      <c r="D4" s="262"/>
      <c r="E4" s="262"/>
      <c r="F4" s="246" t="s">
        <v>77</v>
      </c>
      <c r="G4" s="262"/>
      <c r="H4" s="262"/>
      <c r="I4" s="262"/>
    </row>
    <row r="5" spans="1:9" ht="49.9" customHeight="1" x14ac:dyDescent="0.5">
      <c r="A5" s="38" t="s">
        <v>78</v>
      </c>
      <c r="B5" s="262"/>
      <c r="C5" s="262"/>
      <c r="D5" s="262"/>
      <c r="E5" s="262"/>
      <c r="F5" s="90" t="s">
        <v>269</v>
      </c>
      <c r="G5" s="262"/>
      <c r="H5" s="262"/>
      <c r="I5" s="262"/>
    </row>
    <row r="6" spans="1:9" s="19" customFormat="1" ht="24.75" x14ac:dyDescent="0.55000000000000004">
      <c r="A6" s="24"/>
      <c r="B6" s="25"/>
      <c r="C6" s="25"/>
      <c r="D6" s="25"/>
      <c r="E6" s="25"/>
      <c r="F6" s="26"/>
      <c r="G6" s="25"/>
      <c r="H6" s="25"/>
      <c r="I6" s="25"/>
    </row>
    <row r="7" spans="1:9" ht="24.75" x14ac:dyDescent="0.55000000000000004">
      <c r="A7" s="21" t="s">
        <v>68</v>
      </c>
      <c r="B7" s="23" t="s">
        <v>84</v>
      </c>
      <c r="C7" s="21"/>
      <c r="D7" s="21"/>
      <c r="E7" s="21"/>
      <c r="F7" s="21"/>
      <c r="G7" s="21"/>
      <c r="H7" s="21"/>
    </row>
    <row r="8" spans="1:9" ht="49.9" customHeight="1" x14ac:dyDescent="0.15">
      <c r="A8" s="41" t="s">
        <v>64</v>
      </c>
      <c r="B8" s="42"/>
      <c r="C8" s="34"/>
      <c r="D8" s="34"/>
      <c r="E8" s="34"/>
      <c r="F8" s="34"/>
      <c r="G8" s="34"/>
      <c r="H8" s="34"/>
      <c r="I8" s="1"/>
    </row>
    <row r="9" spans="1:9" ht="64.150000000000006" customHeight="1" x14ac:dyDescent="0.15">
      <c r="A9" s="41" t="s">
        <v>61</v>
      </c>
      <c r="B9" s="36" t="s">
        <v>67</v>
      </c>
      <c r="C9" s="148"/>
      <c r="D9" s="246" t="s">
        <v>268</v>
      </c>
      <c r="E9" s="147"/>
      <c r="F9" s="29" t="s">
        <v>62</v>
      </c>
      <c r="G9" s="42"/>
      <c r="H9" s="29" t="s">
        <v>63</v>
      </c>
      <c r="I9" s="146"/>
    </row>
    <row r="10" spans="1:9" ht="67.150000000000006" customHeight="1" x14ac:dyDescent="0.15">
      <c r="A10" s="41" t="s">
        <v>65</v>
      </c>
      <c r="B10" s="36" t="s">
        <v>67</v>
      </c>
      <c r="C10" s="148"/>
      <c r="D10" s="246" t="s">
        <v>268</v>
      </c>
      <c r="E10" s="147"/>
      <c r="F10" s="29" t="s">
        <v>62</v>
      </c>
      <c r="G10" s="42"/>
      <c r="H10" s="29" t="s">
        <v>63</v>
      </c>
      <c r="I10" s="146"/>
    </row>
    <row r="11" spans="1:9" ht="68.45" customHeight="1" x14ac:dyDescent="0.15">
      <c r="A11" s="41" t="s">
        <v>66</v>
      </c>
      <c r="B11" s="36" t="s">
        <v>67</v>
      </c>
      <c r="C11" s="148"/>
      <c r="D11" s="246" t="s">
        <v>268</v>
      </c>
      <c r="E11" s="147"/>
      <c r="F11" s="29" t="s">
        <v>62</v>
      </c>
      <c r="G11" s="42"/>
      <c r="H11" s="29" t="s">
        <v>63</v>
      </c>
      <c r="I11" s="146"/>
    </row>
    <row r="12" spans="1:9" s="19" customFormat="1" ht="24.75" x14ac:dyDescent="0.55000000000000004">
      <c r="A12" s="27"/>
      <c r="B12" s="24"/>
      <c r="C12" s="28"/>
      <c r="D12" s="24"/>
      <c r="E12" s="28"/>
      <c r="F12" s="24"/>
      <c r="G12" s="27"/>
      <c r="H12" s="24"/>
    </row>
    <row r="13" spans="1:9" ht="24.75" x14ac:dyDescent="0.55000000000000004">
      <c r="A13" s="21" t="s">
        <v>69</v>
      </c>
      <c r="B13" s="22"/>
      <c r="C13" s="21" t="s">
        <v>152</v>
      </c>
      <c r="D13" s="22"/>
      <c r="E13" s="21"/>
      <c r="F13" s="22"/>
      <c r="G13" s="21"/>
      <c r="H13" s="22"/>
    </row>
    <row r="14" spans="1:9" ht="49.9" customHeight="1" x14ac:dyDescent="0.15">
      <c r="A14" s="41" t="s">
        <v>265</v>
      </c>
      <c r="B14" s="29" t="s">
        <v>70</v>
      </c>
      <c r="C14" s="42"/>
      <c r="D14" s="250" t="s">
        <v>262</v>
      </c>
      <c r="E14" s="86"/>
      <c r="F14" s="29" t="s">
        <v>71</v>
      </c>
      <c r="G14" s="42"/>
      <c r="H14" s="29" t="s">
        <v>263</v>
      </c>
      <c r="I14" s="251" t="s">
        <v>264</v>
      </c>
    </row>
    <row r="15" spans="1:9" ht="49.9" hidden="1" customHeight="1" x14ac:dyDescent="0.15">
      <c r="A15" s="41" t="s">
        <v>79</v>
      </c>
      <c r="B15" s="29" t="s">
        <v>70</v>
      </c>
      <c r="C15" s="42"/>
      <c r="D15" s="29" t="s">
        <v>72</v>
      </c>
      <c r="E15" s="86"/>
      <c r="F15" s="29" t="s">
        <v>71</v>
      </c>
      <c r="G15" s="42"/>
      <c r="H15" s="29" t="s">
        <v>73</v>
      </c>
      <c r="I15" s="87"/>
    </row>
    <row r="16" spans="1:9" ht="49.9" hidden="1" customHeight="1" x14ac:dyDescent="0.15">
      <c r="A16" s="41" t="s">
        <v>80</v>
      </c>
      <c r="B16" s="29" t="s">
        <v>70</v>
      </c>
      <c r="C16" s="42"/>
      <c r="D16" s="29" t="s">
        <v>72</v>
      </c>
      <c r="E16" s="86"/>
      <c r="F16" s="29" t="s">
        <v>71</v>
      </c>
      <c r="G16" s="42"/>
      <c r="H16" s="29" t="s">
        <v>73</v>
      </c>
      <c r="I16" s="87"/>
    </row>
    <row r="17" spans="1:9" ht="49.9" hidden="1" customHeight="1" x14ac:dyDescent="0.15">
      <c r="A17" s="41" t="s">
        <v>81</v>
      </c>
      <c r="B17" s="29" t="s">
        <v>70</v>
      </c>
      <c r="C17" s="42"/>
      <c r="D17" s="29" t="s">
        <v>72</v>
      </c>
      <c r="E17" s="86"/>
      <c r="F17" s="29" t="s">
        <v>71</v>
      </c>
      <c r="G17" s="42"/>
      <c r="H17" s="29" t="s">
        <v>73</v>
      </c>
      <c r="I17" s="87"/>
    </row>
    <row r="18" spans="1:9" ht="49.9" hidden="1" customHeight="1" x14ac:dyDescent="0.15">
      <c r="A18" s="41" t="s">
        <v>82</v>
      </c>
      <c r="B18" s="29" t="s">
        <v>70</v>
      </c>
      <c r="C18" s="42"/>
      <c r="D18" s="29" t="s">
        <v>72</v>
      </c>
      <c r="E18" s="86"/>
      <c r="F18" s="29" t="s">
        <v>71</v>
      </c>
      <c r="G18" s="42"/>
      <c r="H18" s="29" t="s">
        <v>73</v>
      </c>
      <c r="I18" s="87"/>
    </row>
    <row r="19" spans="1:9" ht="49.9" hidden="1" customHeight="1" x14ac:dyDescent="0.15">
      <c r="A19" s="41" t="s">
        <v>83</v>
      </c>
      <c r="B19" s="29" t="s">
        <v>70</v>
      </c>
      <c r="C19" s="42"/>
      <c r="D19" s="29" t="s">
        <v>72</v>
      </c>
      <c r="E19" s="86"/>
      <c r="F19" s="29" t="s">
        <v>71</v>
      </c>
      <c r="G19" s="42"/>
      <c r="H19" s="29" t="s">
        <v>73</v>
      </c>
      <c r="I19" s="87"/>
    </row>
    <row r="20" spans="1:9" ht="24.75" x14ac:dyDescent="0.55000000000000004">
      <c r="A20" s="21"/>
      <c r="B20" s="21"/>
      <c r="C20" s="21"/>
      <c r="D20" s="21"/>
      <c r="E20" s="21"/>
      <c r="F20" s="21"/>
      <c r="G20" s="21"/>
      <c r="H20" s="21"/>
    </row>
    <row r="21" spans="1:9" ht="24.75" x14ac:dyDescent="0.55000000000000004">
      <c r="A21" s="21" t="s">
        <v>86</v>
      </c>
      <c r="B21" s="21"/>
      <c r="C21" s="21"/>
      <c r="D21" s="21"/>
      <c r="E21" s="21"/>
      <c r="F21" s="21"/>
      <c r="G21" s="21"/>
      <c r="H21" s="21"/>
    </row>
    <row r="22" spans="1:9" ht="87" customHeight="1" x14ac:dyDescent="0.15">
      <c r="A22" s="39" t="s">
        <v>87</v>
      </c>
      <c r="B22" s="83" t="s">
        <v>261</v>
      </c>
      <c r="C22" s="139">
        <f>'申込書3（エントリー）'!I2</f>
        <v>0</v>
      </c>
      <c r="D22" s="259" t="s">
        <v>167</v>
      </c>
      <c r="E22" s="259"/>
      <c r="F22" s="141"/>
      <c r="G22" s="29" t="s">
        <v>91</v>
      </c>
      <c r="H22" s="261" t="str">
        <f>IF(IFERROR(SUM(C22,F22),"")=0,"",(IFERROR(SUM(C22,F22),"")))</f>
        <v/>
      </c>
      <c r="I22" s="261"/>
    </row>
    <row r="23" spans="1:9" ht="71.45" customHeight="1" x14ac:dyDescent="0.15">
      <c r="A23" s="39" t="s">
        <v>97</v>
      </c>
      <c r="B23" s="84" t="s">
        <v>153</v>
      </c>
      <c r="C23" s="140">
        <f>COUNTA('申込書2（馬匹・選手）'!F5:F54)</f>
        <v>0</v>
      </c>
      <c r="D23" s="259" t="s">
        <v>167</v>
      </c>
      <c r="E23" s="259"/>
      <c r="F23" s="142"/>
      <c r="G23" s="29" t="s">
        <v>91</v>
      </c>
      <c r="H23" s="261" t="str">
        <f>IF(IFERROR((C23+F23)*都馬連編集用!C7,"")=0,"",(IFERROR((C23+F23)*都馬連編集用!C7,"")))</f>
        <v/>
      </c>
      <c r="I23" s="261"/>
    </row>
    <row r="24" spans="1:9" ht="59.45" customHeight="1" x14ac:dyDescent="0.15">
      <c r="A24" s="263" t="s">
        <v>266</v>
      </c>
      <c r="B24" s="264"/>
      <c r="C24" s="260"/>
      <c r="D24" s="260"/>
      <c r="E24" s="260"/>
      <c r="F24" s="260"/>
      <c r="G24" s="29" t="s">
        <v>91</v>
      </c>
      <c r="H24" s="261" t="str">
        <f>IF(IFERROR(C24*都馬連編集用!C9,"")=0,"",(IFERROR(C24*都馬連編集用!C9,"")))</f>
        <v/>
      </c>
      <c r="I24" s="261"/>
    </row>
    <row r="25" spans="1:9" ht="49.9" customHeight="1" x14ac:dyDescent="0.8">
      <c r="A25" s="40" t="s">
        <v>91</v>
      </c>
      <c r="B25" s="257" t="str">
        <f>IF(IFERROR(SUM(H22:I24),"")=0,"",(IFERROR(SUM(H22:I24),"")))</f>
        <v/>
      </c>
      <c r="C25" s="258"/>
      <c r="D25" s="258"/>
      <c r="E25" s="258"/>
      <c r="F25" s="258"/>
      <c r="G25" s="258"/>
      <c r="H25" s="258"/>
      <c r="I25" s="258"/>
    </row>
    <row r="26" spans="1:9" ht="39.75" customHeight="1" x14ac:dyDescent="0.8">
      <c r="A26" s="247"/>
      <c r="B26" s="248"/>
      <c r="C26" s="249"/>
      <c r="D26" s="249"/>
      <c r="E26" s="249"/>
      <c r="F26" s="249"/>
      <c r="G26" s="249"/>
      <c r="H26" s="252" t="s">
        <v>274</v>
      </c>
      <c r="I26" s="253" t="s">
        <v>267</v>
      </c>
    </row>
    <row r="28" spans="1:9" ht="49.9" customHeight="1" x14ac:dyDescent="0.65">
      <c r="A28" s="30" t="s">
        <v>0</v>
      </c>
      <c r="B28" s="31"/>
      <c r="C28" s="31"/>
      <c r="D28" s="31"/>
      <c r="E28" s="32"/>
      <c r="F28" s="37" t="s">
        <v>98</v>
      </c>
    </row>
    <row r="29" spans="1:9" ht="49.9" customHeight="1" x14ac:dyDescent="0.15">
      <c r="A29" s="157" t="s">
        <v>254</v>
      </c>
      <c r="B29" s="31"/>
      <c r="C29" s="31"/>
      <c r="D29" s="31"/>
      <c r="E29" s="32"/>
      <c r="F29" s="266"/>
      <c r="G29" s="267"/>
      <c r="H29" s="267"/>
      <c r="I29" s="268"/>
    </row>
    <row r="30" spans="1:9" ht="49.9" customHeight="1" x14ac:dyDescent="0.15">
      <c r="A30" s="156" t="s">
        <v>1</v>
      </c>
      <c r="B30" s="31"/>
      <c r="C30" s="31"/>
      <c r="D30" s="31"/>
      <c r="E30" s="32"/>
      <c r="F30" s="269"/>
      <c r="G30" s="270"/>
      <c r="H30" s="270"/>
      <c r="I30" s="271"/>
    </row>
    <row r="31" spans="1:9" ht="49.9" customHeight="1" x14ac:dyDescent="0.15">
      <c r="A31" s="156" t="s">
        <v>154</v>
      </c>
      <c r="B31" s="31"/>
      <c r="C31" s="31"/>
      <c r="D31" s="31"/>
      <c r="E31" s="32"/>
      <c r="F31" s="269"/>
      <c r="G31" s="270"/>
      <c r="H31" s="270"/>
      <c r="I31" s="271"/>
    </row>
    <row r="32" spans="1:9" ht="79.150000000000006" hidden="1" customHeight="1" x14ac:dyDescent="0.15">
      <c r="A32" s="32" t="s">
        <v>2</v>
      </c>
      <c r="F32" s="269"/>
      <c r="G32" s="270"/>
      <c r="H32" s="270"/>
      <c r="I32" s="271"/>
    </row>
    <row r="33" spans="1:9" ht="21" customHeight="1" x14ac:dyDescent="0.15">
      <c r="F33" s="272"/>
      <c r="G33" s="273"/>
      <c r="H33" s="273"/>
      <c r="I33" s="274"/>
    </row>
    <row r="34" spans="1:9" ht="49.9" customHeight="1" x14ac:dyDescent="0.15">
      <c r="A34" s="35" t="s">
        <v>99</v>
      </c>
      <c r="B34" s="255" t="s">
        <v>258</v>
      </c>
      <c r="C34" s="256"/>
      <c r="D34" s="256"/>
      <c r="E34" s="256"/>
      <c r="F34" s="256"/>
      <c r="G34" s="256"/>
      <c r="H34" s="256"/>
      <c r="I34" s="256"/>
    </row>
  </sheetData>
  <mergeCells count="17">
    <mergeCell ref="B5:E5"/>
    <mergeCell ref="G5:I5"/>
    <mergeCell ref="A24:B24"/>
    <mergeCell ref="A1:B1"/>
    <mergeCell ref="F29:I33"/>
    <mergeCell ref="B2:I2"/>
    <mergeCell ref="B3:I3"/>
    <mergeCell ref="B4:E4"/>
    <mergeCell ref="G4:I4"/>
    <mergeCell ref="B34:I34"/>
    <mergeCell ref="B25:I25"/>
    <mergeCell ref="D23:E23"/>
    <mergeCell ref="D22:E22"/>
    <mergeCell ref="C24:F24"/>
    <mergeCell ref="H22:I22"/>
    <mergeCell ref="H23:I23"/>
    <mergeCell ref="H24:I24"/>
  </mergeCells>
  <phoneticPr fontId="4"/>
  <dataValidations disablePrompts="1" count="2">
    <dataValidation type="list" allowBlank="1" showInputMessage="1" showErrorMessage="1" sqref="G9:G12" xr:uid="{72ADAE14-9F6D-4405-9F9C-DFC87A35BFBA}">
      <formula1>"中型,大型,その他(中型未満)"</formula1>
    </dataValidation>
    <dataValidation type="list" allowBlank="1" showInputMessage="1" showErrorMessage="1" sqref="I9" xr:uid="{3CBC901A-7EF2-48F8-BB74-E869741DE686}">
      <formula1>"有,無"</formula1>
    </dataValidation>
  </dataValidations>
  <hyperlinks>
    <hyperlink ref="B34" r:id="rId1" display="tobaren@yk9.so-net.ne.jp" xr:uid="{3DACD177-9C35-47F8-89A4-F34D9E55FDCB}"/>
  </hyperlinks>
  <pageMargins left="0.4" right="0.47" top="0.62" bottom="0.75" header="0.3" footer="0.3"/>
  <pageSetup scale="47" orientation="portrait" r:id="rId2"/>
  <ignoredErrors>
    <ignoredError sqref="B25:I25 B23:C23 F23:I23 F22:G22 G24 H24:I24 H22:I22"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0B1CC-2FEC-4B3E-9E18-2F2E5980F407}">
  <sheetPr codeName="Sheet3">
    <tabColor rgb="FFFFFF00"/>
    <pageSetUpPr fitToPage="1"/>
  </sheetPr>
  <dimension ref="A1:H54"/>
  <sheetViews>
    <sheetView zoomScale="55" zoomScaleNormal="55" workbookViewId="0">
      <selection activeCell="B7" sqref="B7"/>
    </sheetView>
  </sheetViews>
  <sheetFormatPr defaultRowHeight="13.5" x14ac:dyDescent="0.15"/>
  <cols>
    <col min="1" max="1" width="5.5" customWidth="1"/>
    <col min="2" max="4" width="40.75" customWidth="1"/>
    <col min="5" max="5" width="5.5" customWidth="1"/>
    <col min="6" max="8" width="40.75" customWidth="1"/>
  </cols>
  <sheetData>
    <row r="1" spans="1:8" ht="67.150000000000006" customHeight="1" x14ac:dyDescent="0.85">
      <c r="A1" s="281" t="s">
        <v>176</v>
      </c>
      <c r="B1" s="281"/>
      <c r="C1" s="280" t="str">
        <f>都馬連編集用!C1</f>
        <v>第53回東京都馬術大会・RRC馬場馬術競技2026</v>
      </c>
      <c r="D1" s="280"/>
      <c r="E1" s="280"/>
      <c r="F1" s="280"/>
      <c r="G1" s="70" t="s">
        <v>100</v>
      </c>
      <c r="H1" s="80"/>
    </row>
    <row r="2" spans="1:8" ht="49.9" customHeight="1" x14ac:dyDescent="0.15">
      <c r="B2" s="38" t="s">
        <v>74</v>
      </c>
      <c r="C2" s="277" t="str">
        <f>IF(申込書1!B2=0,"",申込書1!B2)</f>
        <v/>
      </c>
      <c r="D2" s="278"/>
      <c r="E2" s="278"/>
      <c r="F2" s="278"/>
      <c r="G2" s="278"/>
      <c r="H2" s="279"/>
    </row>
    <row r="3" spans="1:8" ht="42" customHeight="1" x14ac:dyDescent="0.55000000000000004">
      <c r="B3" s="43" t="s">
        <v>101</v>
      </c>
      <c r="C3" s="21" t="s">
        <v>171</v>
      </c>
      <c r="D3" s="44"/>
      <c r="F3" s="43" t="s">
        <v>104</v>
      </c>
      <c r="G3" s="21" t="s">
        <v>172</v>
      </c>
      <c r="H3" s="44"/>
    </row>
    <row r="4" spans="1:8" ht="49.9" customHeight="1" x14ac:dyDescent="0.15">
      <c r="B4" s="45" t="s">
        <v>102</v>
      </c>
      <c r="C4" s="45" t="s">
        <v>106</v>
      </c>
      <c r="D4" s="85" t="s">
        <v>150</v>
      </c>
      <c r="F4" s="45" t="s">
        <v>105</v>
      </c>
      <c r="G4" s="45" t="s">
        <v>106</v>
      </c>
      <c r="H4" s="85" t="s">
        <v>150</v>
      </c>
    </row>
    <row r="5" spans="1:8" s="1" customFormat="1" ht="49.9" customHeight="1" x14ac:dyDescent="0.15">
      <c r="A5" s="91">
        <v>1</v>
      </c>
      <c r="B5" s="92"/>
      <c r="C5" s="92"/>
      <c r="D5" s="92"/>
      <c r="E5" s="91">
        <v>1</v>
      </c>
      <c r="F5" s="92"/>
      <c r="G5" s="92"/>
      <c r="H5" s="92"/>
    </row>
    <row r="6" spans="1:8" s="1" customFormat="1" ht="49.9" customHeight="1" x14ac:dyDescent="0.15">
      <c r="A6" s="91">
        <v>2</v>
      </c>
      <c r="B6" s="92"/>
      <c r="C6" s="92"/>
      <c r="D6" s="92"/>
      <c r="E6" s="91">
        <v>2</v>
      </c>
      <c r="F6" s="92"/>
      <c r="G6" s="92"/>
      <c r="H6" s="92"/>
    </row>
    <row r="7" spans="1:8" s="1" customFormat="1" ht="49.9" customHeight="1" x14ac:dyDescent="0.15">
      <c r="A7" s="91">
        <v>3</v>
      </c>
      <c r="B7" s="92"/>
      <c r="C7" s="92"/>
      <c r="D7" s="92"/>
      <c r="E7" s="91">
        <v>3</v>
      </c>
      <c r="F7" s="92"/>
      <c r="G7" s="92"/>
      <c r="H7" s="92"/>
    </row>
    <row r="8" spans="1:8" s="1" customFormat="1" ht="49.9" customHeight="1" x14ac:dyDescent="0.15">
      <c r="A8" s="91">
        <v>4</v>
      </c>
      <c r="B8" s="92"/>
      <c r="C8" s="92"/>
      <c r="D8" s="92"/>
      <c r="E8" s="91">
        <v>4</v>
      </c>
      <c r="F8" s="92"/>
      <c r="G8" s="92"/>
      <c r="H8" s="92"/>
    </row>
    <row r="9" spans="1:8" s="1" customFormat="1" ht="49.9" customHeight="1" x14ac:dyDescent="0.15">
      <c r="A9" s="91">
        <v>5</v>
      </c>
      <c r="B9" s="92"/>
      <c r="C9" s="92"/>
      <c r="D9" s="92"/>
      <c r="E9" s="91">
        <v>5</v>
      </c>
      <c r="F9" s="92"/>
      <c r="G9" s="92"/>
      <c r="H9" s="92"/>
    </row>
    <row r="10" spans="1:8" s="1" customFormat="1" ht="49.9" customHeight="1" x14ac:dyDescent="0.15">
      <c r="A10" s="91">
        <v>6</v>
      </c>
      <c r="B10" s="92"/>
      <c r="C10" s="92"/>
      <c r="D10" s="92"/>
      <c r="E10" s="91">
        <v>6</v>
      </c>
      <c r="F10" s="92"/>
      <c r="G10" s="92"/>
      <c r="H10" s="92"/>
    </row>
    <row r="11" spans="1:8" s="1" customFormat="1" ht="49.9" customHeight="1" x14ac:dyDescent="0.15">
      <c r="A11" s="91">
        <v>7</v>
      </c>
      <c r="B11" s="92"/>
      <c r="C11" s="92"/>
      <c r="D11" s="92"/>
      <c r="E11" s="91">
        <v>7</v>
      </c>
      <c r="F11" s="92"/>
      <c r="G11" s="92"/>
      <c r="H11" s="92"/>
    </row>
    <row r="12" spans="1:8" s="1" customFormat="1" ht="49.9" customHeight="1" x14ac:dyDescent="0.15">
      <c r="A12" s="91">
        <v>8</v>
      </c>
      <c r="B12" s="92"/>
      <c r="C12" s="92"/>
      <c r="D12" s="92"/>
      <c r="E12" s="91">
        <v>8</v>
      </c>
      <c r="F12" s="92"/>
      <c r="G12" s="92"/>
      <c r="H12" s="92"/>
    </row>
    <row r="13" spans="1:8" s="1" customFormat="1" ht="49.9" customHeight="1" x14ac:dyDescent="0.15">
      <c r="A13" s="91">
        <v>9</v>
      </c>
      <c r="B13" s="92"/>
      <c r="C13" s="92"/>
      <c r="D13" s="92"/>
      <c r="E13" s="91">
        <v>9</v>
      </c>
      <c r="F13" s="92"/>
      <c r="G13" s="92"/>
      <c r="H13" s="92"/>
    </row>
    <row r="14" spans="1:8" s="1" customFormat="1" ht="49.9" customHeight="1" x14ac:dyDescent="0.15">
      <c r="A14" s="91">
        <v>10</v>
      </c>
      <c r="B14" s="92"/>
      <c r="C14" s="92"/>
      <c r="D14" s="92"/>
      <c r="E14" s="91">
        <v>10</v>
      </c>
      <c r="F14" s="92"/>
      <c r="G14" s="92"/>
      <c r="H14" s="92"/>
    </row>
    <row r="15" spans="1:8" s="1" customFormat="1" ht="49.9" customHeight="1" x14ac:dyDescent="0.15">
      <c r="A15" s="91">
        <v>11</v>
      </c>
      <c r="B15" s="92"/>
      <c r="C15" s="92"/>
      <c r="D15" s="92"/>
      <c r="E15" s="91">
        <v>11</v>
      </c>
      <c r="F15" s="92"/>
      <c r="G15" s="92"/>
      <c r="H15" s="92"/>
    </row>
    <row r="16" spans="1:8" s="1" customFormat="1" ht="49.9" customHeight="1" x14ac:dyDescent="0.15">
      <c r="A16" s="91">
        <v>12</v>
      </c>
      <c r="B16" s="92"/>
      <c r="C16" s="92"/>
      <c r="D16" s="92"/>
      <c r="E16" s="91">
        <v>12</v>
      </c>
      <c r="F16" s="92"/>
      <c r="G16" s="92"/>
      <c r="H16" s="92"/>
    </row>
    <row r="17" spans="1:8" s="1" customFormat="1" ht="49.9" customHeight="1" x14ac:dyDescent="0.15">
      <c r="A17" s="91">
        <v>13</v>
      </c>
      <c r="B17" s="92"/>
      <c r="C17" s="92"/>
      <c r="D17" s="92"/>
      <c r="E17" s="91">
        <v>13</v>
      </c>
      <c r="F17" s="92"/>
      <c r="G17" s="92"/>
      <c r="H17" s="92"/>
    </row>
    <row r="18" spans="1:8" s="1" customFormat="1" ht="49.9" customHeight="1" x14ac:dyDescent="0.15">
      <c r="A18" s="91">
        <v>14</v>
      </c>
      <c r="B18" s="92"/>
      <c r="C18" s="92"/>
      <c r="D18" s="92"/>
      <c r="E18" s="91">
        <v>14</v>
      </c>
      <c r="F18" s="92"/>
      <c r="G18" s="92"/>
      <c r="H18" s="92"/>
    </row>
    <row r="19" spans="1:8" s="1" customFormat="1" ht="49.9" customHeight="1" x14ac:dyDescent="0.15">
      <c r="A19" s="91">
        <v>15</v>
      </c>
      <c r="B19" s="92"/>
      <c r="C19" s="92"/>
      <c r="D19" s="92"/>
      <c r="E19" s="91">
        <v>15</v>
      </c>
      <c r="F19" s="92"/>
      <c r="G19" s="92"/>
      <c r="H19" s="92"/>
    </row>
    <row r="20" spans="1:8" s="1" customFormat="1" ht="49.9" customHeight="1" x14ac:dyDescent="0.15">
      <c r="A20" s="91">
        <v>16</v>
      </c>
      <c r="B20" s="92"/>
      <c r="C20" s="92"/>
      <c r="D20" s="92"/>
      <c r="E20" s="91">
        <v>16</v>
      </c>
      <c r="F20" s="92"/>
      <c r="G20" s="92"/>
      <c r="H20" s="92"/>
    </row>
    <row r="21" spans="1:8" s="1" customFormat="1" ht="49.9" customHeight="1" x14ac:dyDescent="0.15">
      <c r="A21" s="91">
        <v>17</v>
      </c>
      <c r="B21" s="92"/>
      <c r="C21" s="92"/>
      <c r="D21" s="92"/>
      <c r="E21" s="91">
        <v>17</v>
      </c>
      <c r="F21" s="92"/>
      <c r="G21" s="92"/>
      <c r="H21" s="92"/>
    </row>
    <row r="22" spans="1:8" s="1" customFormat="1" ht="49.9" customHeight="1" x14ac:dyDescent="0.15">
      <c r="A22" s="91">
        <v>18</v>
      </c>
      <c r="B22" s="92"/>
      <c r="C22" s="92"/>
      <c r="D22" s="92"/>
      <c r="E22" s="91">
        <v>18</v>
      </c>
      <c r="F22" s="92"/>
      <c r="G22" s="92"/>
      <c r="H22" s="92"/>
    </row>
    <row r="23" spans="1:8" s="1" customFormat="1" ht="49.9" customHeight="1" x14ac:dyDescent="0.15">
      <c r="A23" s="91">
        <v>19</v>
      </c>
      <c r="B23" s="93"/>
      <c r="C23" s="93"/>
      <c r="D23" s="93"/>
      <c r="E23" s="91">
        <v>19</v>
      </c>
      <c r="F23" s="93"/>
      <c r="G23" s="93"/>
      <c r="H23" s="93"/>
    </row>
    <row r="24" spans="1:8" s="1" customFormat="1" ht="49.9" customHeight="1" x14ac:dyDescent="0.15">
      <c r="A24" s="91">
        <v>20</v>
      </c>
      <c r="B24" s="93"/>
      <c r="C24" s="93"/>
      <c r="D24" s="93"/>
      <c r="E24" s="91">
        <v>20</v>
      </c>
      <c r="F24" s="93"/>
      <c r="G24" s="93"/>
      <c r="H24" s="93"/>
    </row>
    <row r="25" spans="1:8" s="1" customFormat="1" ht="49.9" customHeight="1" x14ac:dyDescent="0.15">
      <c r="A25" s="91">
        <v>21</v>
      </c>
      <c r="B25" s="93"/>
      <c r="C25" s="93"/>
      <c r="D25" s="93"/>
      <c r="E25" s="91">
        <v>21</v>
      </c>
      <c r="F25" s="93"/>
      <c r="G25" s="93"/>
      <c r="H25" s="93"/>
    </row>
    <row r="26" spans="1:8" s="1" customFormat="1" ht="49.9" customHeight="1" x14ac:dyDescent="0.15">
      <c r="A26" s="91">
        <v>22</v>
      </c>
      <c r="B26" s="93"/>
      <c r="C26" s="93"/>
      <c r="D26" s="93"/>
      <c r="E26" s="91">
        <v>22</v>
      </c>
      <c r="F26" s="93"/>
      <c r="G26" s="93"/>
      <c r="H26" s="93"/>
    </row>
    <row r="27" spans="1:8" s="1" customFormat="1" ht="49.9" customHeight="1" x14ac:dyDescent="0.15">
      <c r="A27" s="91">
        <v>23</v>
      </c>
      <c r="B27" s="93"/>
      <c r="C27" s="93"/>
      <c r="D27" s="93"/>
      <c r="E27" s="91">
        <v>23</v>
      </c>
      <c r="F27" s="93"/>
      <c r="G27" s="93"/>
      <c r="H27" s="93"/>
    </row>
    <row r="28" spans="1:8" s="1" customFormat="1" ht="49.9" customHeight="1" x14ac:dyDescent="0.15">
      <c r="A28" s="91">
        <v>24</v>
      </c>
      <c r="B28" s="93"/>
      <c r="C28" s="93"/>
      <c r="D28" s="93"/>
      <c r="E28" s="91">
        <v>24</v>
      </c>
      <c r="F28" s="93"/>
      <c r="G28" s="93"/>
      <c r="H28" s="93"/>
    </row>
    <row r="29" spans="1:8" s="1" customFormat="1" ht="49.9" customHeight="1" x14ac:dyDescent="0.15">
      <c r="A29" s="91">
        <v>25</v>
      </c>
      <c r="B29" s="93"/>
      <c r="C29" s="93"/>
      <c r="D29" s="93"/>
      <c r="E29" s="91">
        <v>25</v>
      </c>
      <c r="F29" s="93"/>
      <c r="G29" s="93"/>
      <c r="H29" s="93"/>
    </row>
    <row r="30" spans="1:8" s="1" customFormat="1" ht="49.9" customHeight="1" x14ac:dyDescent="0.15">
      <c r="A30" s="91">
        <v>26</v>
      </c>
      <c r="B30" s="93"/>
      <c r="C30" s="93"/>
      <c r="D30" s="93"/>
      <c r="E30" s="91">
        <v>26</v>
      </c>
      <c r="F30" s="93"/>
      <c r="G30" s="93"/>
      <c r="H30" s="93"/>
    </row>
    <row r="31" spans="1:8" s="1" customFormat="1" ht="49.9" customHeight="1" x14ac:dyDescent="0.15">
      <c r="A31" s="91">
        <v>27</v>
      </c>
      <c r="B31" s="92"/>
      <c r="C31" s="92"/>
      <c r="D31" s="92"/>
      <c r="E31" s="91">
        <v>27</v>
      </c>
      <c r="F31" s="92"/>
      <c r="G31" s="92"/>
      <c r="H31" s="92"/>
    </row>
    <row r="32" spans="1:8" s="1" customFormat="1" ht="49.9" customHeight="1" x14ac:dyDescent="0.15">
      <c r="A32" s="91">
        <v>28</v>
      </c>
      <c r="B32" s="93"/>
      <c r="C32" s="93"/>
      <c r="D32" s="93"/>
      <c r="E32" s="91">
        <v>28</v>
      </c>
      <c r="F32" s="93"/>
      <c r="G32" s="93"/>
      <c r="H32" s="93"/>
    </row>
    <row r="33" spans="1:8" s="1" customFormat="1" ht="49.9" customHeight="1" x14ac:dyDescent="0.15">
      <c r="A33" s="91">
        <v>29</v>
      </c>
      <c r="B33" s="93"/>
      <c r="C33" s="93"/>
      <c r="D33" s="93"/>
      <c r="E33" s="91">
        <v>29</v>
      </c>
      <c r="F33" s="93"/>
      <c r="G33" s="93"/>
      <c r="H33" s="93"/>
    </row>
    <row r="34" spans="1:8" s="1" customFormat="1" ht="49.9" customHeight="1" x14ac:dyDescent="0.15">
      <c r="A34" s="91">
        <v>30</v>
      </c>
      <c r="B34" s="93"/>
      <c r="C34" s="93"/>
      <c r="D34" s="93"/>
      <c r="E34" s="91">
        <v>30</v>
      </c>
      <c r="F34" s="93"/>
      <c r="G34" s="93"/>
      <c r="H34" s="93"/>
    </row>
    <row r="35" spans="1:8" s="1" customFormat="1" ht="49.9" customHeight="1" x14ac:dyDescent="0.15">
      <c r="A35" s="91">
        <v>31</v>
      </c>
      <c r="B35" s="93"/>
      <c r="C35" s="93"/>
      <c r="D35" s="93"/>
      <c r="E35" s="91">
        <v>31</v>
      </c>
      <c r="F35" s="93"/>
      <c r="G35" s="93"/>
      <c r="H35" s="93"/>
    </row>
    <row r="36" spans="1:8" s="1" customFormat="1" ht="49.9" customHeight="1" x14ac:dyDescent="0.15">
      <c r="A36" s="91">
        <v>32</v>
      </c>
      <c r="B36" s="93"/>
      <c r="C36" s="93"/>
      <c r="D36" s="93"/>
      <c r="E36" s="91">
        <v>32</v>
      </c>
      <c r="F36" s="93"/>
      <c r="G36" s="93"/>
      <c r="H36" s="93"/>
    </row>
    <row r="37" spans="1:8" s="1" customFormat="1" ht="49.9" customHeight="1" x14ac:dyDescent="0.15">
      <c r="A37" s="91">
        <v>33</v>
      </c>
      <c r="B37" s="93"/>
      <c r="C37" s="93"/>
      <c r="D37" s="93"/>
      <c r="E37" s="91">
        <v>33</v>
      </c>
      <c r="F37" s="93"/>
      <c r="G37" s="93"/>
      <c r="H37" s="93"/>
    </row>
    <row r="38" spans="1:8" s="1" customFormat="1" ht="49.9" customHeight="1" x14ac:dyDescent="0.15">
      <c r="A38" s="91">
        <v>34</v>
      </c>
      <c r="B38" s="93"/>
      <c r="C38" s="93"/>
      <c r="D38" s="93"/>
      <c r="E38" s="91">
        <v>34</v>
      </c>
      <c r="F38" s="93"/>
      <c r="G38" s="93"/>
      <c r="H38" s="93"/>
    </row>
    <row r="39" spans="1:8" s="1" customFormat="1" ht="49.9" customHeight="1" x14ac:dyDescent="0.15">
      <c r="A39" s="91">
        <v>35</v>
      </c>
      <c r="B39" s="93"/>
      <c r="C39" s="93"/>
      <c r="D39" s="93"/>
      <c r="E39" s="91">
        <v>35</v>
      </c>
      <c r="F39" s="93"/>
      <c r="G39" s="93"/>
      <c r="H39" s="93"/>
    </row>
    <row r="40" spans="1:8" s="1" customFormat="1" ht="49.9" customHeight="1" x14ac:dyDescent="0.15">
      <c r="A40" s="91">
        <v>36</v>
      </c>
      <c r="B40" s="93"/>
      <c r="C40" s="93"/>
      <c r="D40" s="93"/>
      <c r="E40" s="91">
        <v>36</v>
      </c>
      <c r="F40" s="93"/>
      <c r="G40" s="93"/>
      <c r="H40" s="93"/>
    </row>
    <row r="41" spans="1:8" s="1" customFormat="1" ht="49.9" customHeight="1" x14ac:dyDescent="0.15">
      <c r="A41" s="91">
        <v>37</v>
      </c>
      <c r="B41" s="93"/>
      <c r="C41" s="93"/>
      <c r="D41" s="93"/>
      <c r="E41" s="91">
        <v>37</v>
      </c>
      <c r="F41" s="93"/>
      <c r="G41" s="93"/>
      <c r="H41" s="93"/>
    </row>
    <row r="42" spans="1:8" s="1" customFormat="1" ht="49.9" customHeight="1" x14ac:dyDescent="0.15">
      <c r="A42" s="91">
        <v>38</v>
      </c>
      <c r="B42" s="93"/>
      <c r="C42" s="93"/>
      <c r="D42" s="93"/>
      <c r="E42" s="91">
        <v>38</v>
      </c>
      <c r="F42" s="93"/>
      <c r="G42" s="93"/>
      <c r="H42" s="93"/>
    </row>
    <row r="43" spans="1:8" s="1" customFormat="1" ht="49.9" customHeight="1" x14ac:dyDescent="0.15">
      <c r="A43" s="91">
        <v>39</v>
      </c>
      <c r="B43" s="93"/>
      <c r="C43" s="93"/>
      <c r="D43" s="93"/>
      <c r="E43" s="91">
        <v>39</v>
      </c>
      <c r="F43" s="93"/>
      <c r="G43" s="93"/>
      <c r="H43" s="93"/>
    </row>
    <row r="44" spans="1:8" s="1" customFormat="1" ht="49.9" customHeight="1" x14ac:dyDescent="0.15">
      <c r="A44" s="91">
        <v>40</v>
      </c>
      <c r="B44" s="93"/>
      <c r="C44" s="93"/>
      <c r="D44" s="93"/>
      <c r="E44" s="91">
        <v>40</v>
      </c>
      <c r="F44" s="93"/>
      <c r="G44" s="93"/>
      <c r="H44" s="93"/>
    </row>
    <row r="45" spans="1:8" s="1" customFormat="1" ht="49.9" customHeight="1" x14ac:dyDescent="0.15">
      <c r="A45" s="91">
        <v>41</v>
      </c>
      <c r="B45" s="93"/>
      <c r="C45" s="93"/>
      <c r="D45" s="93"/>
      <c r="E45" s="91">
        <v>41</v>
      </c>
      <c r="F45" s="93"/>
      <c r="G45" s="93"/>
      <c r="H45" s="93"/>
    </row>
    <row r="46" spans="1:8" s="1" customFormat="1" ht="49.9" customHeight="1" x14ac:dyDescent="0.15">
      <c r="A46" s="91">
        <v>42</v>
      </c>
      <c r="B46" s="92"/>
      <c r="C46" s="92"/>
      <c r="D46" s="92"/>
      <c r="E46" s="91">
        <v>42</v>
      </c>
      <c r="F46" s="92"/>
      <c r="G46" s="92"/>
      <c r="H46" s="92"/>
    </row>
    <row r="47" spans="1:8" s="1" customFormat="1" ht="49.9" customHeight="1" x14ac:dyDescent="0.15">
      <c r="A47" s="91">
        <v>43</v>
      </c>
      <c r="B47" s="93"/>
      <c r="C47" s="93"/>
      <c r="D47" s="93"/>
      <c r="E47" s="91">
        <v>43</v>
      </c>
      <c r="F47" s="93"/>
      <c r="G47" s="93"/>
      <c r="H47" s="93"/>
    </row>
    <row r="48" spans="1:8" s="1" customFormat="1" ht="49.9" customHeight="1" x14ac:dyDescent="0.15">
      <c r="A48" s="91">
        <v>44</v>
      </c>
      <c r="B48" s="93"/>
      <c r="C48" s="93"/>
      <c r="D48" s="93"/>
      <c r="E48" s="91">
        <v>44</v>
      </c>
      <c r="F48" s="93"/>
      <c r="G48" s="93"/>
      <c r="H48" s="93"/>
    </row>
    <row r="49" spans="1:8" s="1" customFormat="1" ht="49.9" customHeight="1" x14ac:dyDescent="0.15">
      <c r="A49" s="91">
        <v>45</v>
      </c>
      <c r="B49" s="93"/>
      <c r="C49" s="93"/>
      <c r="D49" s="93"/>
      <c r="E49" s="91">
        <v>45</v>
      </c>
      <c r="F49" s="93"/>
      <c r="G49" s="93"/>
      <c r="H49" s="93"/>
    </row>
    <row r="50" spans="1:8" s="1" customFormat="1" ht="49.9" customHeight="1" x14ac:dyDescent="0.15">
      <c r="A50" s="91">
        <v>46</v>
      </c>
      <c r="B50" s="93"/>
      <c r="C50" s="93"/>
      <c r="D50" s="93"/>
      <c r="E50" s="91">
        <v>46</v>
      </c>
      <c r="F50" s="93"/>
      <c r="G50" s="93"/>
      <c r="H50" s="93"/>
    </row>
    <row r="51" spans="1:8" s="1" customFormat="1" ht="49.9" customHeight="1" x14ac:dyDescent="0.15">
      <c r="A51" s="91">
        <v>47</v>
      </c>
      <c r="B51" s="93"/>
      <c r="C51" s="93"/>
      <c r="D51" s="93"/>
      <c r="E51" s="91">
        <v>47</v>
      </c>
      <c r="F51" s="93"/>
      <c r="G51" s="93"/>
      <c r="H51" s="93"/>
    </row>
    <row r="52" spans="1:8" s="1" customFormat="1" ht="49.9" customHeight="1" x14ac:dyDescent="0.15">
      <c r="A52" s="91">
        <v>48</v>
      </c>
      <c r="B52" s="93"/>
      <c r="C52" s="93"/>
      <c r="D52" s="93"/>
      <c r="E52" s="91">
        <v>48</v>
      </c>
      <c r="F52" s="93"/>
      <c r="G52" s="93"/>
      <c r="H52" s="93"/>
    </row>
    <row r="53" spans="1:8" s="1" customFormat="1" ht="49.9" customHeight="1" x14ac:dyDescent="0.15">
      <c r="A53" s="91">
        <v>49</v>
      </c>
      <c r="B53" s="93"/>
      <c r="C53" s="93"/>
      <c r="D53" s="93"/>
      <c r="E53" s="91">
        <v>49</v>
      </c>
      <c r="F53" s="93"/>
      <c r="G53" s="93"/>
      <c r="H53" s="93"/>
    </row>
    <row r="54" spans="1:8" s="1" customFormat="1" ht="49.9" customHeight="1" x14ac:dyDescent="0.15">
      <c r="A54" s="91">
        <v>50</v>
      </c>
      <c r="B54" s="93"/>
      <c r="C54" s="93"/>
      <c r="D54" s="93"/>
      <c r="E54" s="91">
        <v>50</v>
      </c>
      <c r="F54" s="93"/>
      <c r="G54" s="93"/>
      <c r="H54" s="93"/>
    </row>
  </sheetData>
  <mergeCells count="3">
    <mergeCell ref="C2:H2"/>
    <mergeCell ref="C1:F1"/>
    <mergeCell ref="A1:B1"/>
  </mergeCells>
  <phoneticPr fontId="4"/>
  <printOptions horizontalCentered="1" verticalCentered="1"/>
  <pageMargins left="0.23622047244094491" right="0.23622047244094491" top="0.59055118110236227" bottom="0.74803149606299213" header="0.31496062992125984" footer="0.31496062992125984"/>
  <pageSetup scale="3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221D0-7BC5-44FF-9923-44CEB81C323D}">
  <sheetPr codeName="Sheet5">
    <tabColor rgb="FFFFFF00"/>
    <pageSetUpPr fitToPage="1"/>
  </sheetPr>
  <dimension ref="A1:ER57"/>
  <sheetViews>
    <sheetView tabSelected="1" view="pageBreakPreview" zoomScale="60" zoomScaleNormal="100" workbookViewId="0">
      <pane xSplit="11" ySplit="6" topLeftCell="L10" activePane="bottomRight" state="frozen"/>
      <selection activeCell="C1" sqref="C1"/>
      <selection pane="topRight" activeCell="C1" sqref="C1"/>
      <selection pane="bottomLeft" activeCell="C1" sqref="C1"/>
      <selection pane="bottomRight" activeCell="G3" sqref="G3:I3"/>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11" style="33" hidden="1" customWidth="1"/>
    <col min="6" max="6" width="18.75" style="33" customWidth="1"/>
    <col min="7" max="7" width="12.875" style="33" customWidth="1"/>
    <col min="8" max="8" width="22.75" style="33" customWidth="1"/>
    <col min="9" max="9" width="14.75" style="33" customWidth="1"/>
    <col min="10" max="10" width="16.125" style="33" hidden="1" customWidth="1"/>
    <col min="11" max="11" width="10" style="33" hidden="1" customWidth="1"/>
    <col min="12" max="12" width="10.75" style="109"/>
    <col min="13" max="13" width="10.75" style="110"/>
    <col min="14" max="14" width="10.75" style="109"/>
    <col min="15" max="15" width="10.75" style="110"/>
    <col min="16" max="16" width="10.75" style="109"/>
    <col min="17" max="17" width="10.75" style="110"/>
    <col min="18" max="18" width="10.75" style="109"/>
    <col min="19" max="19" width="10.75" style="110"/>
    <col min="20" max="20" width="10.75" style="109"/>
    <col min="21" max="21" width="10.75" style="110"/>
    <col min="22" max="22" width="10.75" style="109"/>
    <col min="23" max="23" width="10.75" style="110"/>
    <col min="24" max="24" width="10.75" style="109"/>
    <col min="25" max="25" width="10.75" style="110"/>
    <col min="26" max="26" width="10.75" style="109"/>
    <col min="27" max="27" width="10.75" style="110"/>
    <col min="28" max="28" width="10.75" style="109"/>
    <col min="29" max="29" width="10.75" style="110"/>
    <col min="30" max="30" width="10.75" style="109"/>
    <col min="31" max="31" width="10.75" style="110"/>
    <col min="32" max="32" width="10.75" style="109"/>
    <col min="33" max="33" width="10.75" style="110"/>
    <col min="34" max="34" width="10.75" style="109"/>
    <col min="35" max="35" width="10.75" style="110"/>
    <col min="36" max="36" width="10.75" style="109"/>
    <col min="37" max="37" width="10.75" style="110"/>
    <col min="38" max="38" width="10.75" style="109"/>
    <col min="39" max="39" width="10.75" style="110"/>
    <col min="40" max="40" width="10.75" style="109"/>
    <col min="41" max="41" width="10.75" style="110"/>
    <col min="42" max="42" width="10.75" style="109"/>
    <col min="43" max="43" width="10.75" style="110"/>
    <col min="44" max="44" width="10.75" style="109"/>
    <col min="45" max="45" width="10.75" style="110"/>
    <col min="46" max="46" width="10.75" style="109"/>
    <col min="47" max="47" width="10.75" style="110"/>
    <col min="48" max="48" width="10.75" style="109"/>
    <col min="49" max="49" width="10.75" style="110"/>
    <col min="50" max="50" width="10.75" style="109"/>
    <col min="51" max="51" width="10.75" style="110"/>
    <col min="52" max="52" width="10.75" style="109"/>
    <col min="53" max="53" width="10.75" style="110"/>
    <col min="54" max="54" width="10.75" style="109"/>
    <col min="55" max="55" width="10.75" style="110"/>
    <col min="56" max="56" width="10.75" style="109"/>
    <col min="57" max="57" width="10.75" style="110"/>
    <col min="58" max="58" width="10.75" style="109"/>
    <col min="59" max="59" width="10.75" style="110"/>
    <col min="60" max="60" width="10.75" style="109"/>
    <col min="61" max="61" width="11" style="110" customWidth="1"/>
    <col min="62" max="62" width="10.75" style="109" customWidth="1"/>
    <col min="63" max="63" width="10.75" style="110" customWidth="1"/>
    <col min="64" max="64" width="10.75" style="109" hidden="1" customWidth="1"/>
    <col min="65" max="65" width="10.75" style="110" hidden="1" customWidth="1"/>
    <col min="66" max="66" width="10.75" style="109" hidden="1" customWidth="1"/>
    <col min="67" max="67" width="10.75" style="110" hidden="1" customWidth="1"/>
    <col min="68" max="68" width="10.75" style="109" hidden="1" customWidth="1"/>
    <col min="69" max="69" width="10.75" style="110" hidden="1" customWidth="1"/>
    <col min="70" max="70" width="10.75" style="109" hidden="1" customWidth="1"/>
    <col min="71" max="71" width="10.75" style="110" hidden="1" customWidth="1"/>
    <col min="72" max="72" width="10.75" style="109" hidden="1" customWidth="1"/>
    <col min="73" max="73" width="10.75" style="110" hidden="1" customWidth="1"/>
    <col min="74" max="74" width="10.75" style="109" hidden="1" customWidth="1"/>
    <col min="75" max="75" width="10.75" style="110" hidden="1" customWidth="1"/>
    <col min="76" max="76" width="10.75" style="109" hidden="1" customWidth="1"/>
    <col min="77" max="77" width="10.75" style="110" hidden="1" customWidth="1"/>
    <col min="78" max="78" width="10.75" style="109" hidden="1" customWidth="1"/>
    <col min="79" max="79" width="10.75" style="110" hidden="1" customWidth="1"/>
    <col min="80" max="80" width="10.75" style="109" hidden="1" customWidth="1"/>
    <col min="81" max="81" width="10.75" style="110" hidden="1" customWidth="1"/>
    <col min="82" max="82" width="10.75" style="109" hidden="1" customWidth="1"/>
    <col min="83" max="83" width="10.75" style="110" hidden="1" customWidth="1"/>
    <col min="84" max="84" width="10.75" style="109" hidden="1" customWidth="1"/>
    <col min="85" max="85" width="10.75" style="110" hidden="1" customWidth="1"/>
    <col min="86" max="86" width="10.75" style="109" hidden="1" customWidth="1"/>
    <col min="87" max="87" width="10.75" style="110" hidden="1" customWidth="1"/>
    <col min="88" max="88" width="10.75" style="109" hidden="1" customWidth="1"/>
    <col min="89" max="89" width="10.75" style="110" hidden="1" customWidth="1"/>
    <col min="90" max="90" width="10.75" style="109" hidden="1" customWidth="1"/>
    <col min="91" max="91" width="10.75" style="110" hidden="1" customWidth="1"/>
    <col min="92" max="92" width="10.75" style="109" hidden="1" customWidth="1"/>
    <col min="93" max="93" width="10.75" style="110" hidden="1" customWidth="1"/>
    <col min="94" max="94" width="10.75" style="109" hidden="1" customWidth="1"/>
    <col min="95" max="95" width="10.75" style="110" hidden="1" customWidth="1"/>
    <col min="96" max="96" width="10.75" style="109" hidden="1" customWidth="1"/>
    <col min="97" max="97" width="10.75" style="110" hidden="1" customWidth="1"/>
    <col min="98" max="98" width="10.75" style="109" hidden="1" customWidth="1"/>
    <col min="99" max="99" width="10.75" style="110" hidden="1" customWidth="1"/>
    <col min="100" max="100" width="10.75" style="109" hidden="1" customWidth="1"/>
    <col min="101" max="101" width="10.75" style="110" hidden="1" customWidth="1"/>
    <col min="102" max="102" width="10.75" style="109" hidden="1" customWidth="1"/>
    <col min="103" max="103" width="10.75" style="110" hidden="1" customWidth="1"/>
    <col min="104" max="104" width="10.75" style="109" hidden="1" customWidth="1"/>
    <col min="105" max="105" width="10.75" style="110" hidden="1" customWidth="1"/>
    <col min="106" max="106" width="10.75" style="109" hidden="1" customWidth="1"/>
    <col min="107" max="107" width="10.75" style="110" hidden="1" customWidth="1"/>
    <col min="108" max="108" width="10.75" style="109" hidden="1" customWidth="1"/>
    <col min="109" max="109" width="10.75" style="110" hidden="1" customWidth="1"/>
    <col min="110" max="110" width="10.75" style="109" hidden="1" customWidth="1"/>
    <col min="111" max="111" width="10.75" style="110" hidden="1" customWidth="1"/>
    <col min="112" max="112" width="10.75" style="109" hidden="1" customWidth="1"/>
    <col min="113" max="113" width="10.75" style="110" hidden="1" customWidth="1"/>
    <col min="114" max="114" width="27.375" style="109" customWidth="1"/>
    <col min="115" max="16384" width="10.75" style="33"/>
  </cols>
  <sheetData>
    <row r="1" spans="1:148" ht="51.75" customHeight="1" thickBot="1" x14ac:dyDescent="0.5">
      <c r="F1" s="161" t="s">
        <v>175</v>
      </c>
      <c r="L1" s="159" t="s">
        <v>174</v>
      </c>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283" t="s">
        <v>252</v>
      </c>
      <c r="BI1" s="284"/>
      <c r="BJ1" s="282" t="s">
        <v>272</v>
      </c>
      <c r="BK1" s="282"/>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c r="DC1" s="158"/>
      <c r="DD1" s="158"/>
      <c r="DE1" s="158"/>
      <c r="DF1" s="158"/>
      <c r="DG1" s="158"/>
      <c r="DH1" s="158"/>
      <c r="DI1" s="158"/>
      <c r="DJ1" s="158"/>
    </row>
    <row r="2" spans="1:148" s="115" customFormat="1" ht="29.45" customHeight="1" thickBot="1" x14ac:dyDescent="0.2">
      <c r="F2" s="162" t="s">
        <v>169</v>
      </c>
      <c r="G2" s="133"/>
      <c r="H2" s="154" t="s">
        <v>170</v>
      </c>
      <c r="I2" s="155">
        <f>SUM(M4:$BK$55)</f>
        <v>0</v>
      </c>
      <c r="J2" s="152"/>
      <c r="K2" s="143" t="s">
        <v>161</v>
      </c>
      <c r="L2" s="345" t="str" cm="1">
        <f t="array" ref="L2">INDEX(都馬連編集用!$A$52:$A$76,(COLUMN(L2)-9)/2)</f>
        <v>第1競技</v>
      </c>
      <c r="M2" s="346"/>
      <c r="N2" s="345" t="str" cm="1">
        <f t="array" ref="N2">INDEX(都馬連編集用!$A$52:$A$76,(COLUMN(N2)-9)/2)</f>
        <v>第2競技</v>
      </c>
      <c r="O2" s="346"/>
      <c r="P2" s="339" t="str" cm="1">
        <f t="array" ref="P2">INDEX(都馬連編集用!$A$52:$A$76,(COLUMN(P2)-9)/2)</f>
        <v>第3競技</v>
      </c>
      <c r="Q2" s="340"/>
      <c r="R2" s="339" t="str" cm="1">
        <f t="array" ref="R2">INDEX(都馬連編集用!$A$52:$A$76,(COLUMN(R2)-9)/2)</f>
        <v>第4競技</v>
      </c>
      <c r="S2" s="340"/>
      <c r="T2" s="341" t="str" cm="1">
        <f t="array" ref="T2">INDEX(都馬連編集用!$A$52:$A$76,(COLUMN(T2)-9)/2)</f>
        <v>第5競技</v>
      </c>
      <c r="U2" s="342"/>
      <c r="V2" s="341" t="str" cm="1">
        <f t="array" ref="V2">INDEX(都馬連編集用!$A$52:$A$76,(COLUMN(V2)-9)/2)</f>
        <v>第6競技</v>
      </c>
      <c r="W2" s="342"/>
      <c r="X2" s="343" t="str" cm="1">
        <f t="array" ref="X2">INDEX(都馬連編集用!$A$52:$A$76,(COLUMN(X2)-9)/2)</f>
        <v>第7競技</v>
      </c>
      <c r="Y2" s="344"/>
      <c r="Z2" s="343" t="str" cm="1">
        <f t="array" ref="Z2">INDEX(都馬連編集用!$A$52:$A$76,(COLUMN(Z2)-9)/2)</f>
        <v>第8競技</v>
      </c>
      <c r="AA2" s="344"/>
      <c r="AB2" s="343" t="str" cm="1">
        <f t="array" ref="AB2">INDEX(都馬連編集用!$A$52:$A$76,(COLUMN(AB2)-9)/2)</f>
        <v>第9競技</v>
      </c>
      <c r="AC2" s="344"/>
      <c r="AD2" s="326" t="str" cm="1">
        <f t="array" ref="AD2">INDEX(都馬連編集用!$A$52:$A$76,(COLUMN(AD2)-9)/2)</f>
        <v>第10競技</v>
      </c>
      <c r="AE2" s="327"/>
      <c r="AF2" s="326" t="str" cm="1">
        <f t="array" ref="AF2">INDEX(都馬連編集用!$A$52:$A$76,(COLUMN(AF2)-9)/2)</f>
        <v>第11競技</v>
      </c>
      <c r="AG2" s="327"/>
      <c r="AH2" s="328" t="str" cm="1">
        <f t="array" ref="AH2">INDEX(都馬連編集用!$A$52:$A$76,(COLUMN(AH2)-9)/2)</f>
        <v>第12競技</v>
      </c>
      <c r="AI2" s="329"/>
      <c r="AJ2" s="328" t="str" cm="1">
        <f t="array" ref="AJ2">INDEX(都馬連編集用!$A$52:$A$76,(COLUMN(AJ2)-9)/2)</f>
        <v>第13競技</v>
      </c>
      <c r="AK2" s="329"/>
      <c r="AL2" s="330" t="str" cm="1">
        <f t="array" ref="AL2">INDEX(都馬連編集用!$A$52:$A$76,(COLUMN(AL2)-9)/2)</f>
        <v>第14競技</v>
      </c>
      <c r="AM2" s="331"/>
      <c r="AN2" s="330" t="str" cm="1">
        <f t="array" ref="AN2">INDEX(都馬連編集用!$A$52:$A$76,(COLUMN(AN2)-9)/2)</f>
        <v>第15競技</v>
      </c>
      <c r="AO2" s="332"/>
      <c r="AP2" s="313" t="str" cm="1">
        <f t="array" ref="AP2">INDEX(都馬連編集用!$A$52:$A$76,(COLUMN(AP2)-9)/2)</f>
        <v>第16競技</v>
      </c>
      <c r="AQ2" s="314"/>
      <c r="AR2" s="315" t="str" cm="1">
        <f t="array" ref="AR2">INDEX(都馬連編集用!$A$52:$A$76,(COLUMN(AR2)-9)/2)</f>
        <v>第17競技</v>
      </c>
      <c r="AS2" s="314"/>
      <c r="AT2" s="308" t="str" cm="1">
        <f t="array" ref="AT2">INDEX(都馬連編集用!$A$52:$A$76,(COLUMN(AT2)-9)/2)</f>
        <v>第18競技</v>
      </c>
      <c r="AU2" s="309"/>
      <c r="AV2" s="308" t="str" cm="1">
        <f t="array" ref="AV2">INDEX(都馬連編集用!$A$52:$A$76,(COLUMN(AV2)-9)/2)</f>
        <v>第19競技</v>
      </c>
      <c r="AW2" s="309"/>
      <c r="AX2" s="308" t="str" cm="1">
        <f t="array" ref="AX2">INDEX(都馬連編集用!$A$52:$A$76,(COLUMN(AX2)-9)/2)</f>
        <v>第20競技</v>
      </c>
      <c r="AY2" s="309"/>
      <c r="AZ2" s="300" t="str" cm="1">
        <f t="array" ref="AZ2">INDEX(都馬連編集用!$A$52:$A$76,(COLUMN(AZ2)-9)/2)</f>
        <v>第21競技</v>
      </c>
      <c r="BA2" s="301"/>
      <c r="BB2" s="302" t="str" cm="1">
        <f t="array" ref="BB2">INDEX(都馬連編集用!$A$52:$A$76,(COLUMN(BB2)-9)/2)</f>
        <v>第22競技</v>
      </c>
      <c r="BC2" s="303"/>
      <c r="BD2" s="304" t="str" cm="1">
        <f t="array" ref="BD2">INDEX(都馬連編集用!$A$52:$A$76,(COLUMN(BD2)-9)/2)</f>
        <v>第23競技</v>
      </c>
      <c r="BE2" s="305"/>
      <c r="BF2" s="304" t="str" cm="1">
        <f t="array" ref="BF2">INDEX(都馬連編集用!$A$52:$A$76,(COLUMN(BF2)-9)/2)</f>
        <v>第24競技</v>
      </c>
      <c r="BG2" s="305"/>
      <c r="BH2" s="306" t="str" cm="1">
        <f t="array" ref="BH2">INDEX(都馬連編集用!$A$52:$A$77,(COLUMN(BH2)-9)/2)</f>
        <v>第25競技</v>
      </c>
      <c r="BI2" s="307"/>
      <c r="BJ2" s="308" t="str" cm="1">
        <f t="array" ref="BJ2">INDEX(都馬連編集用!$A$52:$A$77,(COLUMN(BJ2)-9)/2)</f>
        <v>第26競技</v>
      </c>
      <c r="BK2" s="309"/>
      <c r="BL2" s="298" t="e" cm="1">
        <f t="array" ref="BL2">INDEX(都馬連編集用!$A$52:$A$76,(COLUMN(BL2)-9)/2)</f>
        <v>#REF!</v>
      </c>
      <c r="BM2" s="299"/>
      <c r="BN2" s="298" t="e" cm="1">
        <f t="array" ref="BN2">INDEX(都馬連編集用!$A$52:$A$76,(COLUMN(BN2)-9)/2)</f>
        <v>#REF!</v>
      </c>
      <c r="BO2" s="299"/>
      <c r="BP2" s="298" t="e" cm="1">
        <f t="array" ref="BP2">INDEX(都馬連編集用!$A$52:$A$76,(COLUMN(BP2)-9)/2)</f>
        <v>#REF!</v>
      </c>
      <c r="BQ2" s="299"/>
      <c r="BR2" s="298" t="e" cm="1">
        <f t="array" ref="BR2">INDEX(都馬連編集用!$A$52:$A$76,(COLUMN(BR2)-9)/2)</f>
        <v>#REF!</v>
      </c>
      <c r="BS2" s="299"/>
      <c r="BT2" s="298" t="e" cm="1">
        <f t="array" ref="BT2">INDEX(都馬連編集用!$A$52:$A$76,(COLUMN(BT2)-9)/2)</f>
        <v>#REF!</v>
      </c>
      <c r="BU2" s="299"/>
      <c r="BV2" s="298" t="e" cm="1">
        <f t="array" ref="BV2">INDEX(都馬連編集用!$A$52:$A$76,(COLUMN(BV2)-9)/2)</f>
        <v>#REF!</v>
      </c>
      <c r="BW2" s="299"/>
      <c r="BX2" s="298" t="e" cm="1">
        <f t="array" ref="BX2">INDEX(都馬連編集用!$A$52:$A$76,(COLUMN(BX2)-9)/2)</f>
        <v>#REF!</v>
      </c>
      <c r="BY2" s="299"/>
      <c r="BZ2" s="298" t="e" cm="1">
        <f t="array" ref="BZ2">INDEX(都馬連編集用!$A$52:$A$76,(COLUMN(BZ2)-9)/2)</f>
        <v>#REF!</v>
      </c>
      <c r="CA2" s="299"/>
      <c r="CB2" s="298" t="e" cm="1">
        <f t="array" ref="CB2">INDEX(都馬連編集用!$A$52:$A$76,(COLUMN(CB2)-9)/2)</f>
        <v>#REF!</v>
      </c>
      <c r="CC2" s="299"/>
      <c r="CD2" s="298" t="e" cm="1">
        <f t="array" ref="CD2">INDEX(都馬連編集用!$A$52:$A$76,(COLUMN(CD2)-9)/2)</f>
        <v>#REF!</v>
      </c>
      <c r="CE2" s="299"/>
      <c r="CF2" s="298" t="e" cm="1">
        <f t="array" ref="CF2">INDEX(都馬連編集用!$A$52:$A$76,(COLUMN(CF2)-9)/2)</f>
        <v>#REF!</v>
      </c>
      <c r="CG2" s="299"/>
      <c r="CH2" s="298" t="e" cm="1">
        <f t="array" ref="CH2">INDEX(都馬連編集用!$A$52:$A$76,(COLUMN(CH2)-9)/2)</f>
        <v>#REF!</v>
      </c>
      <c r="CI2" s="299"/>
      <c r="CJ2" s="298" t="e" cm="1">
        <f t="array" ref="CJ2">INDEX(都馬連編集用!$A$52:$A$76,(COLUMN(CJ2)-9)/2)</f>
        <v>#REF!</v>
      </c>
      <c r="CK2" s="299"/>
      <c r="CL2" s="298" t="e" cm="1">
        <f t="array" ref="CL2">INDEX(都馬連編集用!$A$52:$A$76,(COLUMN(CL2)-9)/2)</f>
        <v>#REF!</v>
      </c>
      <c r="CM2" s="299"/>
      <c r="CN2" s="298" t="e" cm="1">
        <f t="array" ref="CN2">INDEX(都馬連編集用!$A$52:$A$76,(COLUMN(CN2)-9)/2)</f>
        <v>#REF!</v>
      </c>
      <c r="CO2" s="299"/>
      <c r="CP2" s="298" t="e" cm="1">
        <f t="array" ref="CP2">INDEX(都馬連編集用!$A$52:$A$76,(COLUMN(CP2)-9)/2)</f>
        <v>#REF!</v>
      </c>
      <c r="CQ2" s="299"/>
      <c r="CR2" s="298" t="e" cm="1">
        <f t="array" ref="CR2">INDEX(都馬連編集用!$A$52:$A$76,(COLUMN(CR2)-9)/2)</f>
        <v>#REF!</v>
      </c>
      <c r="CS2" s="299"/>
      <c r="CT2" s="298" t="e" cm="1">
        <f t="array" ref="CT2">INDEX(都馬連編集用!$A$52:$A$76,(COLUMN(CT2)-9)/2)</f>
        <v>#REF!</v>
      </c>
      <c r="CU2" s="299"/>
      <c r="CV2" s="298" t="e" cm="1">
        <f t="array" ref="CV2">INDEX(都馬連編集用!$A$52:$A$76,(COLUMN(CV2)-9)/2)</f>
        <v>#REF!</v>
      </c>
      <c r="CW2" s="299"/>
      <c r="CX2" s="298" t="e" cm="1">
        <f t="array" ref="CX2">INDEX(都馬連編集用!$A$52:$A$76,(COLUMN(CX2)-9)/2)</f>
        <v>#REF!</v>
      </c>
      <c r="CY2" s="299"/>
      <c r="CZ2" s="298" t="e" cm="1">
        <f t="array" ref="CZ2">INDEX(都馬連編集用!$A$52:$A$76,(COLUMN(CZ2)-9)/2)</f>
        <v>#REF!</v>
      </c>
      <c r="DA2" s="299"/>
      <c r="DB2" s="298" t="e" cm="1">
        <f t="array" ref="DB2">INDEX(都馬連編集用!$A$52:$A$76,(COLUMN(DB2)-9)/2)</f>
        <v>#REF!</v>
      </c>
      <c r="DC2" s="299"/>
      <c r="DD2" s="298" t="e" cm="1">
        <f t="array" ref="DD2">INDEX(都馬連編集用!$A$52:$A$76,(COLUMN(DD2)-9)/2)</f>
        <v>#REF!</v>
      </c>
      <c r="DE2" s="299"/>
      <c r="DF2" s="298" t="e" cm="1">
        <f t="array" ref="DF2">INDEX(都馬連編集用!$A$52:$A$76,(COLUMN(DF2)-9)/2)</f>
        <v>#REF!</v>
      </c>
      <c r="DG2" s="299"/>
      <c r="DH2" s="298" t="e" cm="1">
        <f t="array" ref="DH2">INDEX(都馬連編集用!$A$52:$A$76,(COLUMN(DH2)-9)/2)</f>
        <v>#REF!</v>
      </c>
      <c r="DI2" s="299"/>
      <c r="DJ2" s="285" t="s">
        <v>253</v>
      </c>
      <c r="DK2" s="116"/>
      <c r="DL2" s="116"/>
      <c r="DM2" s="116"/>
      <c r="DN2" s="116"/>
      <c r="DO2" s="116"/>
      <c r="DP2" s="116"/>
      <c r="DQ2" s="116"/>
      <c r="DR2" s="116"/>
      <c r="DS2" s="116"/>
      <c r="DT2" s="116"/>
    </row>
    <row r="3" spans="1:148" s="119" customFormat="1" ht="29.45" customHeight="1" thickBot="1" x14ac:dyDescent="0.2">
      <c r="D3" s="131" t="s">
        <v>173</v>
      </c>
      <c r="F3" s="120" t="s">
        <v>74</v>
      </c>
      <c r="G3" s="347" t="str">
        <f>IF(申込書1!B2="","",申込書1!B2)</f>
        <v/>
      </c>
      <c r="H3" s="347"/>
      <c r="I3" s="347"/>
      <c r="J3" s="153"/>
      <c r="K3" s="144" t="s">
        <v>120</v>
      </c>
      <c r="L3" s="316" t="str" cm="1">
        <f t="array" ref="L3">INDEX(都馬連編集用!$C$52:$C$76,(COLUMN(L3)-9)/2)</f>
        <v>第3課目A（公認）</v>
      </c>
      <c r="M3" s="317"/>
      <c r="N3" s="316" t="str" cm="1">
        <f t="array" ref="N3">INDEX(都馬連編集用!$C$52:$C$76,(COLUMN(N3)-9)/2)</f>
        <v>第3課目A（非公認）</v>
      </c>
      <c r="O3" s="317"/>
      <c r="P3" s="318" t="str" cm="1">
        <f t="array" ref="P3">INDEX(都馬連編集用!$C$52:$C$76,(COLUMN(P3)-9)/2)</f>
        <v>第4課目A（公認）</v>
      </c>
      <c r="Q3" s="319"/>
      <c r="R3" s="318" t="str" cm="1">
        <f t="array" ref="R3">INDEX(都馬連編集用!$C$52:$C$76,(COLUMN(R3)-9)/2)</f>
        <v>第4課目A（非公認）</v>
      </c>
      <c r="S3" s="319"/>
      <c r="T3" s="320" t="str" cm="1">
        <f t="array" ref="T3">INDEX(都馬連編集用!$C$52:$C$76,(COLUMN(T3)-9)/2)</f>
        <v>第5課目A（公認）</v>
      </c>
      <c r="U3" s="321"/>
      <c r="V3" s="320" t="str" cm="1">
        <f t="array" ref="V3">INDEX(都馬連編集用!$C$52:$C$76,(COLUMN(V3)-9)/2)</f>
        <v>第5課目A（非公認）</v>
      </c>
      <c r="W3" s="321"/>
      <c r="X3" s="322" t="str" cm="1">
        <f t="array" ref="X3">INDEX(都馬連編集用!$C$52:$C$76,(COLUMN(X3)-9)/2)</f>
        <v>ジュニアライダー団体★</v>
      </c>
      <c r="Y3" s="323"/>
      <c r="Z3" s="322" t="str" cm="1">
        <f t="array" ref="Z3">INDEX(都馬連編集用!$C$52:$C$76,(COLUMN(Z3)-9)/2)</f>
        <v>ヤングライダー団体★</v>
      </c>
      <c r="AA3" s="323"/>
      <c r="AB3" s="322" t="str" cm="1">
        <f t="array" ref="AB3">INDEX(都馬連編集用!$C$52:$C$76,(COLUMN(AB3)-9)/2)</f>
        <v>セントジョージ賞典★</v>
      </c>
      <c r="AC3" s="323"/>
      <c r="AD3" s="324" t="str" cm="1">
        <f t="array" ref="AD3">INDEX(都馬連編集用!$C$52:$C$76,(COLUMN(AD3)-9)/2)</f>
        <v>自由選択課目20×60</v>
      </c>
      <c r="AE3" s="325"/>
      <c r="AF3" s="324" t="str" cm="1">
        <f t="array" ref="AF3">INDEX(都馬連編集用!$C$52:$C$76,(COLUMN(AF3)-9)/2)</f>
        <v>自由選択課目20×40</v>
      </c>
      <c r="AG3" s="325"/>
      <c r="AH3" s="333" t="str" cm="1">
        <f t="array" ref="AH3">INDEX(都馬連編集用!$C$52:$C$76,(COLUMN(AH3)-9)/2)</f>
        <v>第3課目B（公認）</v>
      </c>
      <c r="AI3" s="334"/>
      <c r="AJ3" s="333" t="str" cm="1">
        <f t="array" ref="AJ3">INDEX(都馬連編集用!$C$52:$C$76,(COLUMN(AJ3)-9)/2)</f>
        <v>第3課目A（非公認）</v>
      </c>
      <c r="AK3" s="334"/>
      <c r="AL3" s="335" t="str" cm="1">
        <f t="array" ref="AL3">INDEX(都馬連編集用!$C$52:$C$76,(COLUMN(AL3)-9)/2)</f>
        <v>第4課目B（公認）</v>
      </c>
      <c r="AM3" s="336"/>
      <c r="AN3" s="335" t="str" cm="1">
        <f t="array" ref="AN3">INDEX(都馬連編集用!$C$52:$C$76,(COLUMN(AN3)-9)/2)</f>
        <v>第4課目A（非公認）</v>
      </c>
      <c r="AO3" s="337"/>
      <c r="AP3" s="310" t="str" cm="1">
        <f t="array" ref="AP3">INDEX(都馬連編集用!$C$52:$C$76,(COLUMN(AP3)-9)/2)</f>
        <v>第5課目B（公認）</v>
      </c>
      <c r="AQ3" s="311"/>
      <c r="AR3" s="312" t="str" cm="1">
        <f t="array" ref="AR3">INDEX(都馬連編集用!$C$52:$C$76,(COLUMN(AR3)-9)/2)</f>
        <v>第5課目A（非公認）</v>
      </c>
      <c r="AS3" s="311"/>
      <c r="AT3" s="288" t="str" cm="1">
        <f t="array" ref="AT3">INDEX(都馬連編集用!$C$52:$C$76,(COLUMN(AT3)-9)/2)</f>
        <v>ジュニアライダー団体★</v>
      </c>
      <c r="AU3" s="289"/>
      <c r="AV3" s="288" t="str" cm="1">
        <f t="array" ref="AV3">INDEX(都馬連編集用!$C$52:$C$76,(COLUMN(AV3)-9)/2)</f>
        <v>自由演技ジュニアライダー★</v>
      </c>
      <c r="AW3" s="289"/>
      <c r="AX3" s="288" t="str" cm="1">
        <f t="array" ref="AX3">INDEX(都馬連編集用!$C$52:$C$76,(COLUMN(AX3)-9)/2)</f>
        <v>ヤングライダー団体★</v>
      </c>
      <c r="AY3" s="289"/>
      <c r="AZ3" s="294" t="str" cm="1">
        <f t="array" ref="AZ3">INDEX(都馬連編集用!$C$52:$C$76,(COLUMN(AZ3)-9)/2)</f>
        <v>セントジョージ賞典★</v>
      </c>
      <c r="BA3" s="295"/>
      <c r="BB3" s="296" t="str" cm="1">
        <f t="array" ref="BB3">INDEX(都馬連編集用!$C$52:$C$76,(COLUMN(BB3)-9)/2)</f>
        <v>第2課目C</v>
      </c>
      <c r="BC3" s="297"/>
      <c r="BD3" s="290" t="str" cm="1">
        <f t="array" ref="BD3">INDEX(都馬連編集用!$C$52:$C$76,(COLUMN(BD3)-9)/2)</f>
        <v>自由選択課目20×60</v>
      </c>
      <c r="BE3" s="291"/>
      <c r="BF3" s="290" t="str" cm="1">
        <f t="array" ref="BF3">INDEX(都馬連編集用!$C$52:$C$76,(COLUMN(BF3)-9)/2)</f>
        <v>自由選択課目20×40</v>
      </c>
      <c r="BG3" s="291"/>
      <c r="BH3" s="292" t="str" cm="1">
        <f t="array" ref="BH3">INDEX(都馬連編集用!$C$52:$C$77,(COLUMN(BH3)-9)/2)</f>
        <v>RRC2026馬場</v>
      </c>
      <c r="BI3" s="293"/>
      <c r="BJ3" s="288" t="str" cm="1">
        <f t="array" ref="BJ3">INDEX(都馬連編集用!$C$52:$C$77,(COLUMN(BJ3)-9)/2)</f>
        <v>自由演技ヤングライダー★</v>
      </c>
      <c r="BK3" s="289"/>
      <c r="BL3" s="286" t="e" cm="1">
        <f t="array" ref="BL3">INDEX(都馬連編集用!$C$52:$C$76,(COLUMN(BL3)-9)/2)</f>
        <v>#REF!</v>
      </c>
      <c r="BM3" s="287"/>
      <c r="BN3" s="286" t="e" cm="1">
        <f t="array" ref="BN3">INDEX(都馬連編集用!$C$52:$C$76,(COLUMN(BN3)-9)/2)</f>
        <v>#REF!</v>
      </c>
      <c r="BO3" s="287"/>
      <c r="BP3" s="286" t="e" cm="1">
        <f t="array" ref="BP3">INDEX(都馬連編集用!$C$52:$C$76,(COLUMN(BP3)-9)/2)</f>
        <v>#REF!</v>
      </c>
      <c r="BQ3" s="287"/>
      <c r="BR3" s="286" t="e" cm="1">
        <f t="array" ref="BR3">INDEX(都馬連編集用!$C$52:$C$76,(COLUMN(BR3)-9)/2)</f>
        <v>#REF!</v>
      </c>
      <c r="BS3" s="287"/>
      <c r="BT3" s="286" t="e" cm="1">
        <f t="array" ref="BT3">INDEX(都馬連編集用!$C$52:$C$76,(COLUMN(BT3)-9)/2)</f>
        <v>#REF!</v>
      </c>
      <c r="BU3" s="287"/>
      <c r="BV3" s="286" t="e" cm="1">
        <f t="array" ref="BV3">INDEX(都馬連編集用!$C$52:$C$76,(COLUMN(BV3)-9)/2)</f>
        <v>#REF!</v>
      </c>
      <c r="BW3" s="287"/>
      <c r="BX3" s="286" t="e" cm="1">
        <f t="array" ref="BX3">INDEX(都馬連編集用!$C$52:$C$76,(COLUMN(BX3)-9)/2)</f>
        <v>#REF!</v>
      </c>
      <c r="BY3" s="287"/>
      <c r="BZ3" s="286" t="e" cm="1">
        <f t="array" ref="BZ3">INDEX(都馬連編集用!$C$52:$C$76,(COLUMN(BZ3)-9)/2)</f>
        <v>#REF!</v>
      </c>
      <c r="CA3" s="287"/>
      <c r="CB3" s="286" t="e" cm="1">
        <f t="array" ref="CB3">INDEX(都馬連編集用!$C$52:$C$76,(COLUMN(CB3)-9)/2)</f>
        <v>#REF!</v>
      </c>
      <c r="CC3" s="287"/>
      <c r="CD3" s="286" t="e" cm="1">
        <f t="array" ref="CD3">INDEX(都馬連編集用!$C$52:$C$76,(COLUMN(CD3)-9)/2)</f>
        <v>#REF!</v>
      </c>
      <c r="CE3" s="287"/>
      <c r="CF3" s="286" t="e" cm="1">
        <f t="array" ref="CF3">INDEX(都馬連編集用!$C$52:$C$76,(COLUMN(CF3)-9)/2)</f>
        <v>#REF!</v>
      </c>
      <c r="CG3" s="287"/>
      <c r="CH3" s="286" t="e" cm="1">
        <f t="array" ref="CH3">INDEX(都馬連編集用!$C$52:$C$76,(COLUMN(CH3)-9)/2)</f>
        <v>#REF!</v>
      </c>
      <c r="CI3" s="287"/>
      <c r="CJ3" s="286" t="e" cm="1">
        <f t="array" ref="CJ3">INDEX(都馬連編集用!$C$52:$C$76,(COLUMN(CJ3)-9)/2)</f>
        <v>#REF!</v>
      </c>
      <c r="CK3" s="287"/>
      <c r="CL3" s="286" t="e" cm="1">
        <f t="array" ref="CL3">INDEX(都馬連編集用!$C$52:$C$76,(COLUMN(CL3)-9)/2)</f>
        <v>#REF!</v>
      </c>
      <c r="CM3" s="287"/>
      <c r="CN3" s="286" t="e" cm="1">
        <f t="array" ref="CN3">INDEX(都馬連編集用!$C$52:$C$76,(COLUMN(CN3)-9)/2)</f>
        <v>#REF!</v>
      </c>
      <c r="CO3" s="287"/>
      <c r="CP3" s="286" t="e" cm="1">
        <f t="array" ref="CP3">INDEX(都馬連編集用!$C$52:$C$76,(COLUMN(CP3)-9)/2)</f>
        <v>#REF!</v>
      </c>
      <c r="CQ3" s="287"/>
      <c r="CR3" s="286" t="e" cm="1">
        <f t="array" ref="CR3">INDEX(都馬連編集用!$C$52:$C$76,(COLUMN(CR3)-9)/2)</f>
        <v>#REF!</v>
      </c>
      <c r="CS3" s="287"/>
      <c r="CT3" s="286" t="e" cm="1">
        <f t="array" ref="CT3">INDEX(都馬連編集用!$C$52:$C$76,(COLUMN(CT3)-9)/2)</f>
        <v>#REF!</v>
      </c>
      <c r="CU3" s="287"/>
      <c r="CV3" s="286" t="e" cm="1">
        <f t="array" ref="CV3">INDEX(都馬連編集用!$C$52:$C$76,(COLUMN(CV3)-9)/2)</f>
        <v>#REF!</v>
      </c>
      <c r="CW3" s="287"/>
      <c r="CX3" s="286" t="e" cm="1">
        <f t="array" ref="CX3">INDEX(都馬連編集用!$C$52:$C$76,(COLUMN(CX3)-9)/2)</f>
        <v>#REF!</v>
      </c>
      <c r="CY3" s="287"/>
      <c r="CZ3" s="286" t="e" cm="1">
        <f t="array" ref="CZ3">INDEX(都馬連編集用!$C$52:$C$76,(COLUMN(CZ3)-9)/2)</f>
        <v>#REF!</v>
      </c>
      <c r="DA3" s="287"/>
      <c r="DB3" s="286" t="e" cm="1">
        <f t="array" ref="DB3">INDEX(都馬連編集用!$C$52:$C$76,(COLUMN(DB3)-9)/2)</f>
        <v>#REF!</v>
      </c>
      <c r="DC3" s="287"/>
      <c r="DD3" s="286" t="e" cm="1">
        <f t="array" ref="DD3">INDEX(都馬連編集用!$C$52:$C$76,(COLUMN(DD3)-9)/2)</f>
        <v>#REF!</v>
      </c>
      <c r="DE3" s="287"/>
      <c r="DF3" s="286" t="e" cm="1">
        <f t="array" ref="DF3">INDEX(都馬連編集用!$C$52:$C$76,(COLUMN(DF3)-9)/2)</f>
        <v>#REF!</v>
      </c>
      <c r="DG3" s="287"/>
      <c r="DH3" s="286" t="e" cm="1">
        <f t="array" ref="DH3">INDEX(都馬連編集用!$C$52:$C$76,(COLUMN(DH3)-9)/2)</f>
        <v>#REF!</v>
      </c>
      <c r="DI3" s="287"/>
      <c r="DJ3" s="286"/>
      <c r="DK3" s="121"/>
      <c r="DL3" s="121"/>
      <c r="DM3" s="121"/>
      <c r="DN3" s="121"/>
      <c r="DO3" s="121"/>
      <c r="DP3" s="121"/>
      <c r="DQ3" s="121"/>
      <c r="DR3" s="121"/>
      <c r="DS3" s="121"/>
      <c r="DT3" s="121"/>
    </row>
    <row r="4" spans="1:148" s="101" customFormat="1" ht="29.45" hidden="1" customHeight="1" x14ac:dyDescent="0.15">
      <c r="F4" s="98"/>
      <c r="G4" s="98"/>
      <c r="K4" s="102" t="s">
        <v>33</v>
      </c>
      <c r="L4" s="105" t="str" cm="1">
        <f t="array" ref="L4">INDEX(都馬連編集用!$D$52:$D$76,(COLUMN(L4)-9)/2)</f>
        <v>公認馬場</v>
      </c>
      <c r="M4" s="106" t="str">
        <f>VLOOKUP(L4,都馬連編集用!$F$12:$G$19,2,FALSE)</f>
        <v>金額3</v>
      </c>
      <c r="N4" s="105" t="str" cm="1">
        <f t="array" ref="N4">INDEX(都馬連編集用!$D$52:$D$76,(COLUMN(N4)-9)/2)</f>
        <v>非公認馬場</v>
      </c>
      <c r="O4" s="106" t="str">
        <f>VLOOKUP(N4,都馬連編集用!$F$12:$G$19,2,FALSE)</f>
        <v>金額2</v>
      </c>
      <c r="P4" s="105" t="str" cm="1">
        <f t="array" ref="P4">INDEX(都馬連編集用!$D$52:$D$76,(COLUMN(P4)-9)/2)</f>
        <v>公認馬場</v>
      </c>
      <c r="Q4" s="106" t="str">
        <f>VLOOKUP(P4,都馬連編集用!$F$12:$G$19,2,FALSE)</f>
        <v>金額3</v>
      </c>
      <c r="R4" s="105" t="str" cm="1">
        <f t="array" ref="R4">INDEX(都馬連編集用!$D$52:$D$76,(COLUMN(R4)-9)/2)</f>
        <v>非公認馬場</v>
      </c>
      <c r="S4" s="106" t="str">
        <f>VLOOKUP(R4,都馬連編集用!$F$12:$G$19,2,FALSE)</f>
        <v>金額2</v>
      </c>
      <c r="T4" s="105" t="str" cm="1">
        <f t="array" ref="T4">INDEX(都馬連編集用!$D$52:$D$76,(COLUMN(T4)-9)/2)</f>
        <v>公認馬場</v>
      </c>
      <c r="U4" s="106" t="str">
        <f>VLOOKUP(T4,都馬連編集用!$F$12:$G$19,2,FALSE)</f>
        <v>金額3</v>
      </c>
      <c r="V4" s="105" t="str" cm="1">
        <f t="array" ref="V4">INDEX(都馬連編集用!$D$52:$D$76,(COLUMN(V4)-9)/2)</f>
        <v>非公認馬場</v>
      </c>
      <c r="W4" s="106" t="str">
        <f>VLOOKUP(V4,都馬連編集用!$F$12:$G$19,2,FALSE)</f>
        <v>金額2</v>
      </c>
      <c r="X4" s="105" t="str" cm="1">
        <f t="array" ref="X4">INDEX(都馬連編集用!$D$52:$D$76,(COLUMN(X4)-9)/2)</f>
        <v>公認馬場</v>
      </c>
      <c r="Y4" s="106" t="str">
        <f>VLOOKUP(X4,都馬連編集用!$F$12:$G$19,2,FALSE)</f>
        <v>金額3</v>
      </c>
      <c r="Z4" s="105" t="str" cm="1">
        <f t="array" ref="Z4">INDEX(都馬連編集用!$D$52:$D$76,(COLUMN(Z4)-9)/2)</f>
        <v>公認馬場</v>
      </c>
      <c r="AA4" s="106" t="str">
        <f>VLOOKUP(Z4,都馬連編集用!$F$12:$G$19,2,FALSE)</f>
        <v>金額3</v>
      </c>
      <c r="AB4" s="105" t="str" cm="1">
        <f t="array" ref="AB4">INDEX(都馬連編集用!$D$52:$D$76,(COLUMN(AB4)-9)/2)</f>
        <v>公認馬場</v>
      </c>
      <c r="AC4" s="106" t="str">
        <f>VLOOKUP(AB4,都馬連編集用!$F$12:$G$19,2,FALSE)</f>
        <v>金額3</v>
      </c>
      <c r="AD4" s="105" t="str" cm="1">
        <f t="array" ref="AD4">INDEX(都馬連編集用!$D$52:$D$76,(COLUMN(AD4)-9)/2)</f>
        <v>自由選択課目</v>
      </c>
      <c r="AE4" s="106" t="str">
        <f>VLOOKUP(AD4,都馬連編集用!$F$12:$G$19,2,FALSE)</f>
        <v>金額4</v>
      </c>
      <c r="AF4" s="105" t="str" cm="1">
        <f t="array" ref="AF4">INDEX(都馬連編集用!$D$52:$D$76,(COLUMN(AF4)-9)/2)</f>
        <v>自由選択課目</v>
      </c>
      <c r="AG4" s="106" t="str">
        <f>VLOOKUP(AF4,都馬連編集用!$F$12:$G$19,2,FALSE)</f>
        <v>金額4</v>
      </c>
      <c r="AH4" s="105" t="str" cm="1">
        <f t="array" ref="AH4">INDEX(都馬連編集用!$D$52:$D$76,(COLUMN(AH4)-9)/2)</f>
        <v>公認馬場</v>
      </c>
      <c r="AI4" s="106" t="str">
        <f>VLOOKUP(AH4,都馬連編集用!$F$12:$G$19,2,FALSE)</f>
        <v>金額3</v>
      </c>
      <c r="AJ4" s="105" t="str" cm="1">
        <f t="array" ref="AJ4">INDEX(都馬連編集用!$D$52:$D$76,(COLUMN(AJ4)-9)/2)</f>
        <v>非公認馬場</v>
      </c>
      <c r="AK4" s="106" t="str">
        <f>VLOOKUP(AJ4,都馬連編集用!$F$12:$G$19,2,FALSE)</f>
        <v>金額2</v>
      </c>
      <c r="AL4" s="105" t="str" cm="1">
        <f t="array" ref="AL4">INDEX(都馬連編集用!$D$52:$D$76,(COLUMN(AL4)-9)/2)</f>
        <v>公認馬場</v>
      </c>
      <c r="AM4" s="106" t="str">
        <f>VLOOKUP(AL4,都馬連編集用!$F$12:$G$19,2,FALSE)</f>
        <v>金額3</v>
      </c>
      <c r="AN4" s="105" t="str" cm="1">
        <f t="array" ref="AN4">INDEX(都馬連編集用!$D$52:$D$76,(COLUMN(AN4)-9)/2)</f>
        <v>非公認馬場</v>
      </c>
      <c r="AO4" s="102" t="str">
        <f>VLOOKUP(AN4,都馬連編集用!$F$12:$G$19,2,FALSE)</f>
        <v>金額2</v>
      </c>
      <c r="AP4" s="169" t="str" cm="1">
        <f t="array" ref="AP4">INDEX(都馬連編集用!$D$52:$D$76,(COLUMN(AP4)-9)/2)</f>
        <v>公認馬場</v>
      </c>
      <c r="AQ4" s="106" t="str">
        <f>VLOOKUP(AP4,都馬連編集用!$F$12:$G$19,2,FALSE)</f>
        <v>金額3</v>
      </c>
      <c r="AR4" s="105" t="str" cm="1">
        <f t="array" ref="AR4">INDEX(都馬連編集用!$D$52:$D$76,(COLUMN(AR4)-9)/2)</f>
        <v>非公認馬場</v>
      </c>
      <c r="AS4" s="106" t="str">
        <f>VLOOKUP(AR4,都馬連編集用!$F$12:$G$19,2,FALSE)</f>
        <v>金額2</v>
      </c>
      <c r="AT4" s="105" t="str" cm="1">
        <f t="array" ref="AT4">INDEX(都馬連編集用!$D$52:$D$76,(COLUMN(AT4)-9)/2)</f>
        <v>公認馬場</v>
      </c>
      <c r="AU4" s="106" t="str">
        <f>VLOOKUP(AT4,都馬連編集用!$F$12:$G$19,2,FALSE)</f>
        <v>金額3</v>
      </c>
      <c r="AV4" s="105" t="str" cm="1">
        <f t="array" ref="AV4">INDEX(都馬連編集用!$D$52:$D$76,(COLUMN(AV4)-9)/2)</f>
        <v>公認馬場</v>
      </c>
      <c r="AW4" s="106" t="str">
        <f>VLOOKUP(AV4,都馬連編集用!$F$12:$G$19,2,FALSE)</f>
        <v>金額3</v>
      </c>
      <c r="AX4" s="105" t="str" cm="1">
        <f t="array" ref="AX4">INDEX(都馬連編集用!$D$52:$D$76,(COLUMN(AX4)-9)/2)</f>
        <v>公認馬場</v>
      </c>
      <c r="AY4" s="106" t="str">
        <f>VLOOKUP(AX4,都馬連編集用!$F$12:$G$19,2,FALSE)</f>
        <v>金額3</v>
      </c>
      <c r="AZ4" s="105" t="str" cm="1">
        <f t="array" ref="AZ4">INDEX(都馬連編集用!$D$52:$D$76,(COLUMN(AZ4)-9)/2)</f>
        <v>公認馬場</v>
      </c>
      <c r="BA4" s="106" t="str">
        <f>VLOOKUP(AZ4,都馬連編集用!$F$12:$G$19,2,FALSE)</f>
        <v>金額3</v>
      </c>
      <c r="BB4" s="105" t="str" cm="1">
        <f t="array" ref="BB4">INDEX(都馬連編集用!$D$52:$D$76,(COLUMN(BB4)-9)/2)</f>
        <v>非公認馬場</v>
      </c>
      <c r="BC4" s="106" t="str">
        <f>VLOOKUP(BB4,都馬連編集用!$F$12:$G$19,2,FALSE)</f>
        <v>金額2</v>
      </c>
      <c r="BD4" s="105" t="str" cm="1">
        <f t="array" ref="BD4">INDEX(都馬連編集用!$D$52:$D$76,(COLUMN(BD4)-9)/2)</f>
        <v>自由選択課目</v>
      </c>
      <c r="BE4" s="106" t="str">
        <f>VLOOKUP(BD4,都馬連編集用!$F$12:$G$19,2,FALSE)</f>
        <v>金額4</v>
      </c>
      <c r="BF4" s="105" t="str" cm="1">
        <f t="array" ref="BF4">INDEX(都馬連編集用!$D$52:$D$76,(COLUMN(BF4)-9)/2)</f>
        <v>自由選択課目</v>
      </c>
      <c r="BG4" s="106" t="str">
        <f>VLOOKUP(BF4,都馬連編集用!$F$12:$G$19,2,FALSE)</f>
        <v>金額4</v>
      </c>
      <c r="BH4" s="105" t="str" cm="1">
        <f t="array" ref="BH4">INDEX(都馬連編集用!$D$52:$D$76,(COLUMN(BH4)-9)/2)</f>
        <v>RRC馬場</v>
      </c>
      <c r="BI4" s="106" t="str">
        <f>VLOOKUP(BH4,都馬連編集用!$F$12:$G$19,2,FALSE)</f>
        <v>金額5</v>
      </c>
      <c r="BJ4" s="105" t="str" cm="1">
        <f t="array" ref="BJ4">INDEX(都馬連編集用!$D$52:$D$77,(COLUMN(BJ4)-9)/2)</f>
        <v>公認馬場</v>
      </c>
      <c r="BK4" s="106" t="str">
        <f>VLOOKUP(BJ4,都馬連編集用!$F$12:$G$19,2,FALSE)</f>
        <v>金額3</v>
      </c>
      <c r="BL4" s="105" t="e" cm="1">
        <f t="array" ref="BL4">INDEX(都馬連編集用!$D$52:$D$76,(COLUMN(BL4)-9)/2)</f>
        <v>#REF!</v>
      </c>
      <c r="BM4" s="106" t="e">
        <f>VLOOKUP(BL4,都馬連編集用!$F$12:$G$19,2,FALSE)</f>
        <v>#REF!</v>
      </c>
      <c r="BN4" s="105" t="e" cm="1">
        <f t="array" ref="BN4">INDEX(都馬連編集用!$D$52:$D$76,(COLUMN(BN4)-9)/2)</f>
        <v>#REF!</v>
      </c>
      <c r="BO4" s="106" t="e">
        <f>VLOOKUP(BN4,都馬連編集用!$F$12:$G$19,2,FALSE)</f>
        <v>#REF!</v>
      </c>
      <c r="BP4" s="105" t="e" cm="1">
        <f t="array" ref="BP4">INDEX(都馬連編集用!$D$52:$D$76,(COLUMN(BP4)-9)/2)</f>
        <v>#REF!</v>
      </c>
      <c r="BQ4" s="106" t="e">
        <f>VLOOKUP(BP4,都馬連編集用!$F$12:$G$19,2,FALSE)</f>
        <v>#REF!</v>
      </c>
      <c r="BR4" s="105" t="e" cm="1">
        <f t="array" ref="BR4">INDEX(都馬連編集用!$D$52:$D$76,(COLUMN(BR4)-9)/2)</f>
        <v>#REF!</v>
      </c>
      <c r="BS4" s="106" t="e">
        <f>VLOOKUP(BR4,都馬連編集用!$F$12:$G$19,2,FALSE)</f>
        <v>#REF!</v>
      </c>
      <c r="BT4" s="105" t="e" cm="1">
        <f t="array" ref="BT4">INDEX(都馬連編集用!$D$52:$D$76,(COLUMN(BT4)-9)/2)</f>
        <v>#REF!</v>
      </c>
      <c r="BU4" s="106" t="e">
        <f>VLOOKUP(BT4,都馬連編集用!$F$12:$G$19,2,FALSE)</f>
        <v>#REF!</v>
      </c>
      <c r="BV4" s="105" t="e" cm="1">
        <f t="array" ref="BV4">INDEX(都馬連編集用!$D$52:$D$76,(COLUMN(BV4)-9)/2)</f>
        <v>#REF!</v>
      </c>
      <c r="BW4" s="106" t="e">
        <f>VLOOKUP(BV4,都馬連編集用!$F$12:$G$19,2,FALSE)</f>
        <v>#REF!</v>
      </c>
      <c r="BX4" s="105" t="e" cm="1">
        <f t="array" ref="BX4">INDEX(都馬連編集用!$D$52:$D$76,(COLUMN(BX4)-9)/2)</f>
        <v>#REF!</v>
      </c>
      <c r="BY4" s="106" t="e">
        <f>VLOOKUP(BX4,都馬連編集用!$F$12:$G$19,2,FALSE)</f>
        <v>#REF!</v>
      </c>
      <c r="BZ4" s="105" t="e" cm="1">
        <f t="array" ref="BZ4">INDEX(都馬連編集用!$D$52:$D$76,(COLUMN(BZ4)-9)/2)</f>
        <v>#REF!</v>
      </c>
      <c r="CA4" s="106" t="e">
        <f>VLOOKUP(BZ4,都馬連編集用!$F$12:$G$19,2,FALSE)</f>
        <v>#REF!</v>
      </c>
      <c r="CB4" s="105" t="e" cm="1">
        <f t="array" ref="CB4">INDEX(都馬連編集用!$D$52:$D$76,(COLUMN(CB4)-9)/2)</f>
        <v>#REF!</v>
      </c>
      <c r="CC4" s="106" t="e">
        <f>VLOOKUP(CB4,都馬連編集用!$F$12:$G$19,2,FALSE)</f>
        <v>#REF!</v>
      </c>
      <c r="CD4" s="105" t="e" cm="1">
        <f t="array" ref="CD4">INDEX(都馬連編集用!$D$52:$D$76,(COLUMN(CD4)-9)/2)</f>
        <v>#REF!</v>
      </c>
      <c r="CE4" s="106" t="e">
        <f>VLOOKUP(CD4,都馬連編集用!$F$12:$G$19,2,FALSE)</f>
        <v>#REF!</v>
      </c>
      <c r="CF4" s="105" t="e" cm="1">
        <f t="array" ref="CF4">INDEX(都馬連編集用!$D$52:$D$76,(COLUMN(CF4)-9)/2)</f>
        <v>#REF!</v>
      </c>
      <c r="CG4" s="106" t="e">
        <f>VLOOKUP(CF4,都馬連編集用!$F$12:$G$19,2,FALSE)</f>
        <v>#REF!</v>
      </c>
      <c r="CH4" s="105" t="e" cm="1">
        <f t="array" ref="CH4">INDEX(都馬連編集用!$D$52:$D$76,(COLUMN(CH4)-9)/2)</f>
        <v>#REF!</v>
      </c>
      <c r="CI4" s="106" t="e">
        <f>VLOOKUP(CH4,都馬連編集用!$F$12:$G$19,2,FALSE)</f>
        <v>#REF!</v>
      </c>
      <c r="CJ4" s="105" t="e" cm="1">
        <f t="array" ref="CJ4">INDEX(都馬連編集用!$D$52:$D$76,(COLUMN(CJ4)-9)/2)</f>
        <v>#REF!</v>
      </c>
      <c r="CK4" s="106" t="e">
        <f>VLOOKUP(CJ4,都馬連編集用!$F$12:$G$19,2,FALSE)</f>
        <v>#REF!</v>
      </c>
      <c r="CL4" s="105" t="e" cm="1">
        <f t="array" ref="CL4">INDEX(都馬連編集用!$D$52:$D$76,(COLUMN(CL4)-9)/2)</f>
        <v>#REF!</v>
      </c>
      <c r="CM4" s="106" t="e">
        <f>VLOOKUP(CL4,都馬連編集用!$F$12:$G$19,2,FALSE)</f>
        <v>#REF!</v>
      </c>
      <c r="CN4" s="105" t="e" cm="1">
        <f t="array" ref="CN4">INDEX(都馬連編集用!$D$52:$D$76,(COLUMN(CN4)-9)/2)</f>
        <v>#REF!</v>
      </c>
      <c r="CO4" s="106" t="e">
        <f>VLOOKUP(CN4,都馬連編集用!$F$12:$G$19,2,FALSE)</f>
        <v>#REF!</v>
      </c>
      <c r="CP4" s="105" t="e" cm="1">
        <f t="array" ref="CP4">INDEX(都馬連編集用!$D$52:$D$76,(COLUMN(CP4)-9)/2)</f>
        <v>#REF!</v>
      </c>
      <c r="CQ4" s="106" t="e">
        <f>VLOOKUP(CP4,都馬連編集用!$F$12:$G$19,2,FALSE)</f>
        <v>#REF!</v>
      </c>
      <c r="CR4" s="105" t="e" cm="1">
        <f t="array" ref="CR4">INDEX(都馬連編集用!$D$52:$D$76,(COLUMN(CR4)-9)/2)</f>
        <v>#REF!</v>
      </c>
      <c r="CS4" s="106" t="e">
        <f>VLOOKUP(CR4,都馬連編集用!$F$12:$G$19,2,FALSE)</f>
        <v>#REF!</v>
      </c>
      <c r="CT4" s="105" t="e" cm="1">
        <f t="array" ref="CT4">INDEX(都馬連編集用!$D$52:$D$76,(COLUMN(CT4)-9)/2)</f>
        <v>#REF!</v>
      </c>
      <c r="CU4" s="106" t="e">
        <f>VLOOKUP(CT4,都馬連編集用!$F$12:$G$19,2,FALSE)</f>
        <v>#REF!</v>
      </c>
      <c r="CV4" s="105" t="e" cm="1">
        <f t="array" ref="CV4">INDEX(都馬連編集用!$D$52:$D$76,(COLUMN(CV4)-9)/2)</f>
        <v>#REF!</v>
      </c>
      <c r="CW4" s="106" t="e">
        <f>VLOOKUP(CV4,都馬連編集用!$F$12:$G$19,2,FALSE)</f>
        <v>#REF!</v>
      </c>
      <c r="CX4" s="105" t="e" cm="1">
        <f t="array" ref="CX4">INDEX(都馬連編集用!$D$52:$D$76,(COLUMN(CX4)-9)/2)</f>
        <v>#REF!</v>
      </c>
      <c r="CY4" s="106" t="e">
        <f>VLOOKUP(CX4,都馬連編集用!$F$12:$G$19,2,FALSE)</f>
        <v>#REF!</v>
      </c>
      <c r="CZ4" s="105" t="e" cm="1">
        <f t="array" ref="CZ4">INDEX(都馬連編集用!$D$52:$D$76,(COLUMN(CZ4)-9)/2)</f>
        <v>#REF!</v>
      </c>
      <c r="DA4" s="106" t="e">
        <f>VLOOKUP(CZ4,都馬連編集用!$F$12:$G$19,2,FALSE)</f>
        <v>#REF!</v>
      </c>
      <c r="DB4" s="105" t="e" cm="1">
        <f t="array" ref="DB4">INDEX(都馬連編集用!$D$52:$D$76,(COLUMN(DB4)-9)/2)</f>
        <v>#REF!</v>
      </c>
      <c r="DC4" s="106" t="e">
        <f>VLOOKUP(DB4,都馬連編集用!$F$12:$G$19,2,FALSE)</f>
        <v>#REF!</v>
      </c>
      <c r="DD4" s="105" t="e" cm="1">
        <f t="array" ref="DD4">INDEX(都馬連編集用!$D$52:$D$76,(COLUMN(DD4)-9)/2)</f>
        <v>#REF!</v>
      </c>
      <c r="DE4" s="106" t="e">
        <f>VLOOKUP(DD4,都馬連編集用!$F$12:$G$19,2,FALSE)</f>
        <v>#REF!</v>
      </c>
      <c r="DF4" s="105" t="e" cm="1">
        <f t="array" ref="DF4">INDEX(都馬連編集用!$D$52:$D$76,(COLUMN(DF4)-9)/2)</f>
        <v>#REF!</v>
      </c>
      <c r="DG4" s="106" t="e">
        <f>VLOOKUP(DF4,都馬連編集用!$F$12:$G$19,2,FALSE)</f>
        <v>#REF!</v>
      </c>
      <c r="DH4" s="105" t="e" cm="1">
        <f t="array" ref="DH4">INDEX(都馬連編集用!$D$52:$D$76,(COLUMN(DH4)-9)/2)</f>
        <v>#REF!</v>
      </c>
      <c r="DI4" s="106" t="e">
        <f>VLOOKUP(DH4,都馬連編集用!$F$12:$G$19,2,FALSE)</f>
        <v>#REF!</v>
      </c>
      <c r="DJ4" s="105" t="e" cm="1">
        <f t="array" ref="DJ4">INDEX(都馬連編集用!$D$52:$D$76,(COLUMN(DJ4)-9)/2)</f>
        <v>#REF!</v>
      </c>
      <c r="DK4" s="102"/>
      <c r="DL4" s="102"/>
      <c r="DM4" s="102"/>
      <c r="DN4" s="102"/>
      <c r="DO4" s="102"/>
      <c r="DP4" s="102"/>
      <c r="DQ4" s="102"/>
      <c r="DR4" s="102"/>
      <c r="DS4" s="102"/>
      <c r="DT4" s="102"/>
      <c r="DU4" s="102"/>
      <c r="DV4" s="102"/>
      <c r="DW4" s="102"/>
      <c r="DX4" s="102"/>
      <c r="DY4" s="102"/>
      <c r="DZ4" s="102"/>
      <c r="EA4" s="102"/>
      <c r="EB4" s="102"/>
      <c r="EC4" s="102"/>
      <c r="ED4" s="102"/>
      <c r="EE4" s="102"/>
      <c r="EF4" s="102"/>
      <c r="EG4" s="102"/>
      <c r="EH4" s="102"/>
      <c r="EI4" s="102"/>
      <c r="EJ4" s="102"/>
      <c r="EK4" s="102"/>
      <c r="EL4" s="102"/>
      <c r="EM4" s="102"/>
      <c r="EN4" s="102"/>
      <c r="EO4" s="102"/>
      <c r="EP4" s="102"/>
      <c r="EQ4" s="102"/>
      <c r="ER4" s="102"/>
    </row>
    <row r="5" spans="1:148" ht="27" hidden="1" customHeight="1" x14ac:dyDescent="0.15">
      <c r="F5" s="338"/>
      <c r="G5" s="338"/>
      <c r="H5" s="128"/>
      <c r="I5" s="128"/>
      <c r="K5" s="46"/>
      <c r="L5" s="124" t="str">
        <f>L2</f>
        <v>第1競技</v>
      </c>
      <c r="M5" s="48"/>
      <c r="N5" s="124" t="str">
        <f t="shared" ref="N5" si="0">N2</f>
        <v>第2競技</v>
      </c>
      <c r="O5" s="48"/>
      <c r="P5" s="124" t="str">
        <f t="shared" ref="P5" si="1">P2</f>
        <v>第3競技</v>
      </c>
      <c r="Q5" s="48"/>
      <c r="R5" s="124" t="str">
        <f t="shared" ref="R5" si="2">R2</f>
        <v>第4競技</v>
      </c>
      <c r="S5" s="48"/>
      <c r="T5" s="124" t="str">
        <f t="shared" ref="T5" si="3">T2</f>
        <v>第5競技</v>
      </c>
      <c r="U5" s="48"/>
      <c r="V5" s="124" t="str">
        <f t="shared" ref="V5" si="4">V2</f>
        <v>第6競技</v>
      </c>
      <c r="W5" s="48"/>
      <c r="X5" s="124" t="str">
        <f t="shared" ref="X5" si="5">X2</f>
        <v>第7競技</v>
      </c>
      <c r="Y5" s="48"/>
      <c r="Z5" s="124" t="str">
        <f t="shared" ref="Z5" si="6">Z2</f>
        <v>第8競技</v>
      </c>
      <c r="AA5" s="48"/>
      <c r="AB5" s="124" t="str">
        <f t="shared" ref="AB5" si="7">AB2</f>
        <v>第9競技</v>
      </c>
      <c r="AC5" s="48"/>
      <c r="AD5" s="124" t="str">
        <f t="shared" ref="AD5" si="8">AD2</f>
        <v>第10競技</v>
      </c>
      <c r="AE5" s="48"/>
      <c r="AF5" s="124" t="str">
        <f t="shared" ref="AF5" si="9">AF2</f>
        <v>第11競技</v>
      </c>
      <c r="AG5" s="48"/>
      <c r="AH5" s="124" t="str">
        <f t="shared" ref="AH5" si="10">AH2</f>
        <v>第12競技</v>
      </c>
      <c r="AI5" s="48"/>
      <c r="AJ5" s="125" t="str">
        <f t="shared" ref="AJ5" si="11">AJ2</f>
        <v>第13競技</v>
      </c>
      <c r="AK5" s="126"/>
      <c r="AL5" s="127" t="str">
        <f t="shared" ref="AL5" si="12">AL2</f>
        <v>第14競技</v>
      </c>
      <c r="AM5" s="48"/>
      <c r="AN5" s="124" t="str">
        <f t="shared" ref="AN5" si="13">AN2</f>
        <v>第15競技</v>
      </c>
      <c r="AO5" s="167"/>
      <c r="AP5" s="170" t="str">
        <f t="shared" ref="AP5" si="14">AP2</f>
        <v>第16競技</v>
      </c>
      <c r="AQ5" s="48"/>
      <c r="AR5" s="124" t="str">
        <f t="shared" ref="AR5" si="15">AR2</f>
        <v>第17競技</v>
      </c>
      <c r="AS5" s="48"/>
      <c r="AT5" s="124" t="str">
        <f t="shared" ref="AT5" si="16">AT2</f>
        <v>第18競技</v>
      </c>
      <c r="AU5" s="48"/>
      <c r="AV5" s="124" t="str">
        <f t="shared" ref="AV5" si="17">AV2</f>
        <v>第19競技</v>
      </c>
      <c r="AW5" s="48"/>
      <c r="AX5" s="124" t="str">
        <f t="shared" ref="AX5" si="18">AX2</f>
        <v>第20競技</v>
      </c>
      <c r="AY5" s="48"/>
      <c r="AZ5" s="124" t="str">
        <f t="shared" ref="AZ5" si="19">AZ2</f>
        <v>第21競技</v>
      </c>
      <c r="BA5" s="48"/>
      <c r="BB5" s="124" t="str">
        <f t="shared" ref="BB5" si="20">BB2</f>
        <v>第22競技</v>
      </c>
      <c r="BC5" s="48"/>
      <c r="BD5" s="124" t="str">
        <f t="shared" ref="BD5" si="21">BD2</f>
        <v>第23競技</v>
      </c>
      <c r="BE5" s="48"/>
      <c r="BF5" s="124" t="str">
        <f t="shared" ref="BF5" si="22">BF2</f>
        <v>第24競技</v>
      </c>
      <c r="BG5" s="48"/>
      <c r="BH5" s="124" t="str">
        <f t="shared" ref="BH5" si="23">BH2</f>
        <v>第25競技</v>
      </c>
      <c r="BI5" s="48"/>
      <c r="BJ5" s="124" t="str">
        <f t="shared" ref="BJ5" si="24">BJ2</f>
        <v>第26競技</v>
      </c>
      <c r="BK5" s="48"/>
      <c r="BL5" s="124" t="e">
        <f t="shared" ref="BL5" si="25">BL2</f>
        <v>#REF!</v>
      </c>
      <c r="BM5" s="48"/>
      <c r="BN5" s="124" t="e">
        <f t="shared" ref="BN5" si="26">BN2</f>
        <v>#REF!</v>
      </c>
      <c r="BO5" s="48"/>
      <c r="BP5" s="124" t="e">
        <f t="shared" ref="BP5" si="27">BP2</f>
        <v>#REF!</v>
      </c>
      <c r="BQ5" s="48"/>
      <c r="BR5" s="124" t="e">
        <f t="shared" ref="BR5" si="28">BR2</f>
        <v>#REF!</v>
      </c>
      <c r="BS5" s="48"/>
      <c r="BT5" s="124" t="e">
        <f t="shared" ref="BT5" si="29">BT2</f>
        <v>#REF!</v>
      </c>
      <c r="BU5" s="48"/>
      <c r="BV5" s="124" t="e">
        <f t="shared" ref="BV5" si="30">BV2</f>
        <v>#REF!</v>
      </c>
      <c r="BW5" s="48"/>
      <c r="BX5" s="124" t="e">
        <f t="shared" ref="BX5" si="31">BX2</f>
        <v>#REF!</v>
      </c>
      <c r="BY5" s="48"/>
      <c r="BZ5" s="124" t="e">
        <f t="shared" ref="BZ5" si="32">BZ2</f>
        <v>#REF!</v>
      </c>
      <c r="CA5" s="48"/>
      <c r="CB5" s="124" t="e">
        <f t="shared" ref="CB5" si="33">CB2</f>
        <v>#REF!</v>
      </c>
      <c r="CC5" s="48"/>
      <c r="CD5" s="124" t="e">
        <f t="shared" ref="CD5" si="34">CD2</f>
        <v>#REF!</v>
      </c>
      <c r="CE5" s="48"/>
      <c r="CF5" s="124" t="e">
        <f t="shared" ref="CF5" si="35">CF2</f>
        <v>#REF!</v>
      </c>
      <c r="CG5" s="48"/>
      <c r="CH5" s="124" t="e">
        <f t="shared" ref="CH5" si="36">CH2</f>
        <v>#REF!</v>
      </c>
      <c r="CI5" s="48"/>
      <c r="CJ5" s="124" t="e">
        <f t="shared" ref="CJ5" si="37">CJ2</f>
        <v>#REF!</v>
      </c>
      <c r="CK5" s="48"/>
      <c r="CL5" s="124" t="e">
        <f t="shared" ref="CL5" si="38">CL2</f>
        <v>#REF!</v>
      </c>
      <c r="CM5" s="48"/>
      <c r="CN5" s="124" t="e">
        <f t="shared" ref="CN5" si="39">CN2</f>
        <v>#REF!</v>
      </c>
      <c r="CO5" s="48"/>
      <c r="CP5" s="124" t="e">
        <f t="shared" ref="CP5" si="40">CP2</f>
        <v>#REF!</v>
      </c>
      <c r="CQ5" s="48"/>
      <c r="CR5" s="124" t="e">
        <f t="shared" ref="CR5" si="41">CR2</f>
        <v>#REF!</v>
      </c>
      <c r="CS5" s="48"/>
      <c r="CT5" s="124" t="e">
        <f t="shared" ref="CT5" si="42">CT2</f>
        <v>#REF!</v>
      </c>
      <c r="CU5" s="48"/>
      <c r="CV5" s="124" t="e">
        <f t="shared" ref="CV5" si="43">CV2</f>
        <v>#REF!</v>
      </c>
      <c r="CW5" s="48"/>
      <c r="CX5" s="124" t="e">
        <f t="shared" ref="CX5" si="44">CX2</f>
        <v>#REF!</v>
      </c>
      <c r="CY5" s="48"/>
      <c r="CZ5" s="124" t="e">
        <f t="shared" ref="CZ5" si="45">CZ2</f>
        <v>#REF!</v>
      </c>
      <c r="DA5" s="48"/>
      <c r="DB5" s="124" t="e">
        <f t="shared" ref="DB5" si="46">DB2</f>
        <v>#REF!</v>
      </c>
      <c r="DC5" s="48"/>
      <c r="DD5" s="124" t="e">
        <f t="shared" ref="DD5" si="47">DD2</f>
        <v>#REF!</v>
      </c>
      <c r="DE5" s="48"/>
      <c r="DF5" s="124" t="e">
        <f t="shared" ref="DF5" si="48">DF2</f>
        <v>#REF!</v>
      </c>
      <c r="DG5" s="48"/>
      <c r="DH5" s="124" t="e">
        <f t="shared" ref="DH5" si="49">DH2</f>
        <v>#REF!</v>
      </c>
      <c r="DI5" s="48"/>
    </row>
    <row r="6" spans="1:148" ht="30" customHeight="1" x14ac:dyDescent="0.15">
      <c r="A6" s="33" t="s">
        <v>162</v>
      </c>
      <c r="B6" s="130"/>
      <c r="C6" s="130"/>
      <c r="D6" s="130"/>
      <c r="E6" s="130" t="s">
        <v>164</v>
      </c>
      <c r="F6" s="100" t="s">
        <v>160</v>
      </c>
      <c r="G6" s="100" t="s">
        <v>103</v>
      </c>
      <c r="H6" s="100" t="s">
        <v>105</v>
      </c>
      <c r="I6" s="103" t="s">
        <v>103</v>
      </c>
      <c r="J6" s="129" t="s">
        <v>163</v>
      </c>
      <c r="K6" s="103"/>
      <c r="L6" s="49" t="s">
        <v>29</v>
      </c>
      <c r="M6" s="50" t="s">
        <v>30</v>
      </c>
      <c r="N6" s="49" t="s">
        <v>29</v>
      </c>
      <c r="O6" s="50" t="s">
        <v>30</v>
      </c>
      <c r="P6" s="49" t="s">
        <v>29</v>
      </c>
      <c r="Q6" s="50" t="s">
        <v>30</v>
      </c>
      <c r="R6" s="49" t="s">
        <v>29</v>
      </c>
      <c r="S6" s="50" t="s">
        <v>30</v>
      </c>
      <c r="T6" s="49" t="s">
        <v>29</v>
      </c>
      <c r="U6" s="50" t="s">
        <v>30</v>
      </c>
      <c r="V6" s="49" t="s">
        <v>29</v>
      </c>
      <c r="W6" s="50" t="s">
        <v>30</v>
      </c>
      <c r="X6" s="49" t="s">
        <v>29</v>
      </c>
      <c r="Y6" s="50" t="s">
        <v>30</v>
      </c>
      <c r="Z6" s="49" t="s">
        <v>29</v>
      </c>
      <c r="AA6" s="50" t="s">
        <v>30</v>
      </c>
      <c r="AB6" s="49" t="s">
        <v>29</v>
      </c>
      <c r="AC6" s="50" t="s">
        <v>30</v>
      </c>
      <c r="AD6" s="49" t="s">
        <v>29</v>
      </c>
      <c r="AE6" s="50" t="s">
        <v>30</v>
      </c>
      <c r="AF6" s="49" t="s">
        <v>29</v>
      </c>
      <c r="AG6" s="50" t="s">
        <v>30</v>
      </c>
      <c r="AH6" s="49" t="s">
        <v>29</v>
      </c>
      <c r="AI6" s="50" t="s">
        <v>30</v>
      </c>
      <c r="AJ6" s="49" t="s">
        <v>29</v>
      </c>
      <c r="AK6" s="50" t="s">
        <v>30</v>
      </c>
      <c r="AL6" s="49" t="s">
        <v>29</v>
      </c>
      <c r="AM6" s="50" t="s">
        <v>30</v>
      </c>
      <c r="AN6" s="49" t="s">
        <v>29</v>
      </c>
      <c r="AO6" s="103" t="s">
        <v>30</v>
      </c>
      <c r="AP6" s="171" t="s">
        <v>29</v>
      </c>
      <c r="AQ6" s="50" t="s">
        <v>30</v>
      </c>
      <c r="AR6" s="49" t="s">
        <v>29</v>
      </c>
      <c r="AS6" s="50" t="s">
        <v>30</v>
      </c>
      <c r="AT6" s="49" t="s">
        <v>29</v>
      </c>
      <c r="AU6" s="50" t="s">
        <v>30</v>
      </c>
      <c r="AV6" s="49" t="s">
        <v>29</v>
      </c>
      <c r="AW6" s="50" t="s">
        <v>30</v>
      </c>
      <c r="AX6" s="49" t="s">
        <v>29</v>
      </c>
      <c r="AY6" s="50" t="s">
        <v>30</v>
      </c>
      <c r="AZ6" s="49" t="s">
        <v>29</v>
      </c>
      <c r="BA6" s="50" t="s">
        <v>30</v>
      </c>
      <c r="BB6" s="49" t="s">
        <v>29</v>
      </c>
      <c r="BC6" s="50" t="s">
        <v>30</v>
      </c>
      <c r="BD6" s="49" t="s">
        <v>29</v>
      </c>
      <c r="BE6" s="50" t="s">
        <v>30</v>
      </c>
      <c r="BF6" s="49" t="s">
        <v>29</v>
      </c>
      <c r="BG6" s="50" t="s">
        <v>30</v>
      </c>
      <c r="BH6" s="49" t="s">
        <v>29</v>
      </c>
      <c r="BI6" s="50" t="s">
        <v>30</v>
      </c>
      <c r="BJ6" s="49" t="s">
        <v>29</v>
      </c>
      <c r="BK6" s="50" t="s">
        <v>30</v>
      </c>
      <c r="BL6" s="49" t="s">
        <v>29</v>
      </c>
      <c r="BM6" s="50" t="s">
        <v>30</v>
      </c>
      <c r="BN6" s="49" t="s">
        <v>29</v>
      </c>
      <c r="BO6" s="50" t="s">
        <v>30</v>
      </c>
      <c r="BP6" s="49" t="s">
        <v>29</v>
      </c>
      <c r="BQ6" s="50" t="s">
        <v>30</v>
      </c>
      <c r="BR6" s="111"/>
      <c r="BS6" s="112"/>
      <c r="BT6" s="111"/>
      <c r="BU6" s="112"/>
      <c r="BV6" s="113"/>
      <c r="BW6" s="114"/>
      <c r="BX6" s="113"/>
      <c r="BY6" s="114"/>
      <c r="BZ6" s="113"/>
      <c r="CA6" s="114"/>
      <c r="CB6" s="113"/>
      <c r="CC6" s="114"/>
      <c r="CD6" s="113"/>
      <c r="CE6" s="114"/>
      <c r="CF6" s="113"/>
      <c r="CG6" s="114"/>
      <c r="CH6" s="113"/>
      <c r="CI6" s="114"/>
      <c r="CJ6" s="113"/>
      <c r="CK6" s="114"/>
      <c r="CL6" s="113"/>
      <c r="CM6" s="114"/>
      <c r="CN6" s="113"/>
      <c r="CO6" s="114"/>
      <c r="CP6" s="113"/>
      <c r="CQ6" s="114"/>
      <c r="CR6" s="113"/>
      <c r="CS6" s="114"/>
      <c r="CT6" s="113"/>
      <c r="CU6" s="114"/>
      <c r="CV6" s="113"/>
      <c r="CW6" s="114"/>
      <c r="CX6" s="113"/>
      <c r="CY6" s="114"/>
      <c r="CZ6" s="113"/>
      <c r="DA6" s="114"/>
      <c r="DB6" s="113"/>
      <c r="DC6" s="114"/>
      <c r="DD6" s="113"/>
      <c r="DE6" s="114"/>
      <c r="DF6" s="113"/>
      <c r="DG6" s="114"/>
      <c r="DH6" s="113"/>
      <c r="DI6" s="114"/>
      <c r="DJ6" s="113"/>
    </row>
    <row r="7" spans="1:148" ht="30.6" customHeight="1" x14ac:dyDescent="0.15">
      <c r="A7" s="33">
        <v>1</v>
      </c>
      <c r="D7" s="33" t="e">
        <f t="shared" ref="D7:D38" si="50">HLOOKUP($D$3,$L$5:$DI$55,ROW(D7)-3,FALSE)</f>
        <v>#N/A</v>
      </c>
      <c r="E7" s="123" t="e">
        <f>IF(D7=0,"NO ENT",IF(LEFT(D7,4)="オープン","open",""))</f>
        <v>#N/A</v>
      </c>
      <c r="F7" s="118"/>
      <c r="G7" s="138" t="str">
        <f>IFERROR(VLOOKUP(F7,'申込書2（馬匹・選手）'!$B$5:$D$54,3,FALSE),"")</f>
        <v/>
      </c>
      <c r="H7" s="118"/>
      <c r="I7" s="137" t="str">
        <f>IFERROR(VLOOKUP(H7,'申込書2（馬匹・選手）'!$F$5:$H$54,3,FALSE),"")</f>
        <v/>
      </c>
      <c r="J7" s="99" t="str">
        <f>$G$3</f>
        <v/>
      </c>
      <c r="K7" s="104" t="str">
        <f>IFERROR(VLOOKUP(I7,'申込書2（馬匹・選手）'!$F$5:$H$54,3,FALSE),"")</f>
        <v/>
      </c>
      <c r="L7" s="51"/>
      <c r="M7" s="136" t="str">
        <f>IF(IFERROR(VLOOKUP(L$4&amp;L7,都馬連編集用!$B$13:$C$49,2,FALSE),"")=0,"",(IFERROR(VLOOKUP(L$4&amp;L7,都馬連編集用!$B$13:$C$49,2,FALSE),"")))</f>
        <v/>
      </c>
      <c r="N7" s="51"/>
      <c r="O7" s="136" t="str">
        <f>IF(IFERROR(VLOOKUP(N$4&amp;N7,都馬連編集用!$B$13:$C$49,2,FALSE),"")=0,"",(IFERROR(VLOOKUP(N$4&amp;N7,都馬連編集用!$B$13:$C$49,2,FALSE),"")))</f>
        <v/>
      </c>
      <c r="P7" s="51"/>
      <c r="Q7" s="136" t="str">
        <f>IF(IFERROR(VLOOKUP(P$4&amp;P7,都馬連編集用!$B$13:$C$49,2,FALSE),"")=0,"",(IFERROR(VLOOKUP(P$4&amp;P7,都馬連編集用!$B$13:$C$49,2,FALSE),"")))</f>
        <v/>
      </c>
      <c r="R7" s="51"/>
      <c r="S7" s="136" t="str">
        <f>IF(IFERROR(VLOOKUP(R$4&amp;R7,都馬連編集用!$B$13:$C$49,2,FALSE),"")=0,"",(IFERROR(VLOOKUP(R$4&amp;R7,都馬連編集用!$B$13:$C$49,2,FALSE),"")))</f>
        <v/>
      </c>
      <c r="T7" s="51"/>
      <c r="U7" s="136" t="str">
        <f>IF(IFERROR(VLOOKUP(T$4&amp;T7,都馬連編集用!$B$13:$C$49,2,FALSE),"")=0,"",(IFERROR(VLOOKUP(T$4&amp;T7,都馬連編集用!$B$13:$C$49,2,FALSE),"")))</f>
        <v/>
      </c>
      <c r="V7" s="51"/>
      <c r="W7" s="136" t="str">
        <f>IF(IFERROR(VLOOKUP(V$4&amp;V7,都馬連編集用!$B$13:$C$49,2,FALSE),"")=0,"",(IFERROR(VLOOKUP(V$4&amp;V7,都馬連編集用!$B$13:$C$49,2,FALSE),"")))</f>
        <v/>
      </c>
      <c r="X7" s="51"/>
      <c r="Y7" s="136" t="str">
        <f>IF(IFERROR(VLOOKUP(X$4&amp;X7,都馬連編集用!$B$13:$C$49,2,FALSE),"")=0,"",(IFERROR(VLOOKUP(X$4&amp;X7,都馬連編集用!$B$13:$C$49,2,FALSE),"")))</f>
        <v/>
      </c>
      <c r="Z7" s="51"/>
      <c r="AA7" s="136" t="str">
        <f>IF(IFERROR(VLOOKUP(Z$4&amp;Z7,都馬連編集用!$B$13:$C$49,2,FALSE),"")=0,"",(IFERROR(VLOOKUP(Z$4&amp;Z7,都馬連編集用!$B$13:$C$49,2,FALSE),"")))</f>
        <v/>
      </c>
      <c r="AB7" s="51"/>
      <c r="AC7" s="136" t="str">
        <f>IF(IFERROR(VLOOKUP(AB$4&amp;AB7,都馬連編集用!$B$13:$C$49,2,FALSE),"")=0,"",(IFERROR(VLOOKUP(AB$4&amp;AB7,都馬連編集用!$B$13:$C$49,2,FALSE),"")))</f>
        <v/>
      </c>
      <c r="AD7" s="51"/>
      <c r="AE7" s="136" t="str">
        <f>IF(IFERROR(VLOOKUP(AD$4&amp;AD7,都馬連編集用!$B$13:$C$49,2,FALSE),"")=0,"",(IFERROR(VLOOKUP(AD$4&amp;AD7,都馬連編集用!$B$13:$C$49,2,FALSE),"")))</f>
        <v/>
      </c>
      <c r="AF7" s="51"/>
      <c r="AG7" s="136" t="str">
        <f>IF(IFERROR(VLOOKUP(AF$4&amp;AF7,都馬連編集用!$B$13:$C$49,2,FALSE),"")=0,"",(IFERROR(VLOOKUP(AF$4&amp;AF7,都馬連編集用!$B$13:$C$49,2,FALSE),"")))</f>
        <v/>
      </c>
      <c r="AH7" s="51"/>
      <c r="AI7" s="136" t="str">
        <f>IF(IFERROR(VLOOKUP(AH$4&amp;AH7,都馬連編集用!$B$13:$C$49,2,FALSE),"")=0,"",(IFERROR(VLOOKUP(AH$4&amp;AH7,都馬連編集用!$B$13:$C$49,2,FALSE),"")))</f>
        <v/>
      </c>
      <c r="AJ7" s="51"/>
      <c r="AK7" s="136" t="str">
        <f>IF(IFERROR(VLOOKUP(AJ$4&amp;AJ7,都馬連編集用!$B$13:$C$49,2,FALSE),"")=0,"",(IFERROR(VLOOKUP(AJ$4&amp;AJ7,都馬連編集用!$B$13:$C$49,2,FALSE),"")))</f>
        <v/>
      </c>
      <c r="AL7" s="51"/>
      <c r="AM7" s="136" t="str">
        <f>IF(IFERROR(VLOOKUP(AL$4&amp;AL7,都馬連編集用!$B$13:$C$49,2,FALSE),"")=0,"",(IFERROR(VLOOKUP(AL$4&amp;AL7,都馬連編集用!$B$13:$C$49,2,FALSE),"")))</f>
        <v/>
      </c>
      <c r="AN7" s="51"/>
      <c r="AO7" s="168" t="str">
        <f>IF(IFERROR(VLOOKUP(AN$4&amp;AN7,都馬連編集用!$B$13:$C$49,2,FALSE),"")=0,"",(IFERROR(VLOOKUP(AN$4&amp;AN7,都馬連編集用!$B$13:$C$49,2,FALSE),"")))</f>
        <v/>
      </c>
      <c r="AP7" s="172"/>
      <c r="AQ7" s="136" t="str">
        <f>IF(IFERROR(VLOOKUP(AP$4&amp;AP7,都馬連編集用!$B$13:$C$49,2,FALSE),"")=0,"",(IFERROR(VLOOKUP(AP$4&amp;AP7,都馬連編集用!$B$13:$C$49,2,FALSE),"")))</f>
        <v/>
      </c>
      <c r="AR7" s="51"/>
      <c r="AS7" s="136" t="str">
        <f>IF(IFERROR(VLOOKUP(AR$4&amp;AR7,都馬連編集用!$B$13:$C$49,2,FALSE),"")=0,"",(IFERROR(VLOOKUP(AR$4&amp;AR7,都馬連編集用!$B$13:$C$49,2,FALSE),"")))</f>
        <v/>
      </c>
      <c r="AT7" s="51"/>
      <c r="AU7" s="136" t="str">
        <f>IF(IFERROR(VLOOKUP(AT$4&amp;AT7,都馬連編集用!$B$13:$C$49,2,FALSE),"")=0,"",(IFERROR(VLOOKUP(AT$4&amp;AT7,都馬連編集用!$B$13:$C$49,2,FALSE),"")))</f>
        <v/>
      </c>
      <c r="AV7" s="51"/>
      <c r="AW7" s="136" t="str">
        <f>IF(IFERROR(VLOOKUP(AV$4&amp;AV7,都馬連編集用!$B$13:$C$49,2,FALSE),"")=0,"",(IFERROR(VLOOKUP(AV$4&amp;AV7,都馬連編集用!$B$13:$C$49,2,FALSE),"")))</f>
        <v/>
      </c>
      <c r="AX7" s="51"/>
      <c r="AY7" s="136" t="str">
        <f>IF(IFERROR(VLOOKUP(AX$4&amp;AX7,都馬連編集用!$B$13:$C$49,2,FALSE),"")=0,"",(IFERROR(VLOOKUP(AX$4&amp;AX7,都馬連編集用!$B$13:$C$49,2,FALSE),"")))</f>
        <v/>
      </c>
      <c r="AZ7" s="51"/>
      <c r="BA7" s="136" t="str">
        <f>IF(IFERROR(VLOOKUP(AZ$4&amp;AZ7,都馬連編集用!$B$13:$C$49,2,FALSE),"")=0,"",(IFERROR(VLOOKUP(AZ$4&amp;AZ7,都馬連編集用!$B$13:$C$49,2,FALSE),"")))</f>
        <v/>
      </c>
      <c r="BB7" s="51"/>
      <c r="BC7" s="136" t="str">
        <f>IF(IFERROR(VLOOKUP(BB$4&amp;BB7,都馬連編集用!$B$13:$C$49,2,FALSE),"")=0,"",(IFERROR(VLOOKUP(BB$4&amp;BB7,都馬連編集用!$B$13:$C$49,2,FALSE),"")))</f>
        <v/>
      </c>
      <c r="BD7" s="51"/>
      <c r="BE7" s="136" t="str">
        <f>IF(IFERROR(VLOOKUP(BD$4&amp;BD7,都馬連編集用!$B$13:$C$49,2,FALSE),"")=0,"",(IFERROR(VLOOKUP(BD$4&amp;BD7,都馬連編集用!$B$13:$C$49,2,FALSE),"")))</f>
        <v/>
      </c>
      <c r="BF7" s="51"/>
      <c r="BG7" s="136" t="str">
        <f>IF(IFERROR(VLOOKUP(BF$4&amp;BF7,都馬連編集用!$B$13:$C$49,2,FALSE),"")=0,"",(IFERROR(VLOOKUP(BF$4&amp;BF7,都馬連編集用!$B$13:$C$49,2,FALSE),"")))</f>
        <v/>
      </c>
      <c r="BH7" s="51"/>
      <c r="BI7" s="136" t="str">
        <f>IF(IFERROR(VLOOKUP(BH$4&amp;BH7,都馬連編集用!$B$13:$C$49,2,FALSE),"")=0,"",(IFERROR(VLOOKUP(BH$4&amp;BH7,都馬連編集用!$B$13:$C$49,2,FALSE),"")))</f>
        <v/>
      </c>
      <c r="BJ7" s="51"/>
      <c r="BK7" s="136" t="str">
        <f>IF(IFERROR(VLOOKUP(BJ$4&amp;BJ7,都馬連編集用!$B$13:$C$49,2,FALSE),"")=0,"",(IFERROR(VLOOKUP(BJ$4&amp;BJ7,都馬連編集用!$B$13:$C$49,2,FALSE),"")))</f>
        <v/>
      </c>
      <c r="BL7" s="51"/>
      <c r="BM7" s="136" t="str">
        <f>IF(IFERROR(VLOOKUP(BL$4&amp;BL7,都馬連編集用!$B$13:$C$49,2,FALSE),"")=0,"",(IFERROR(VLOOKUP(BL$4&amp;BL7,都馬連編集用!$B$13:$C$49,2,FALSE),"")))</f>
        <v/>
      </c>
      <c r="BN7" s="51"/>
      <c r="BO7" s="136" t="str">
        <f>IF(IFERROR(VLOOKUP(BN$4&amp;BN7,都馬連編集用!$B$13:$C$49,2,FALSE),"")=0,"",(IFERROR(VLOOKUP(BN$4&amp;BN7,都馬連編集用!$B$13:$C$49,2,FALSE),"")))</f>
        <v/>
      </c>
      <c r="BP7" s="51"/>
      <c r="BQ7" s="136" t="str">
        <f>IF(IFERROR(VLOOKUP(BP$4&amp;BP7,都馬連編集用!$B$13:$C$49,2,FALSE),"")=0,"",(IFERROR(VLOOKUP(BP$4&amp;BP7,都馬連編集用!$B$13:$C$49,2,FALSE),"")))</f>
        <v/>
      </c>
      <c r="BR7" s="51"/>
      <c r="BS7" s="136" t="str">
        <f>IF(IFERROR(VLOOKUP(BR$4&amp;BR7,都馬連編集用!$B$13:$C$49,2,FALSE),"")=0,"",(IFERROR(VLOOKUP(BR$4&amp;BR7,都馬連編集用!$B$13:$C$49,2,FALSE),"")))</f>
        <v/>
      </c>
      <c r="BT7" s="51"/>
      <c r="BU7" s="136" t="str">
        <f>IF(IFERROR(VLOOKUP(BT$4&amp;BT7,都馬連編集用!$B$13:$C$49,2,FALSE),"")=0,"",(IFERROR(VLOOKUP(BT$4&amp;BT7,都馬連編集用!$B$13:$C$49,2,FALSE),"")))</f>
        <v/>
      </c>
      <c r="BV7" s="51"/>
      <c r="BW7" s="136" t="str">
        <f>IF(IFERROR(VLOOKUP(BV$4&amp;BV7,都馬連編集用!$B$13:$C$49,2,FALSE),"")=0,"",(IFERROR(VLOOKUP(BV$4&amp;BV7,都馬連編集用!$B$13:$C$49,2,FALSE),"")))</f>
        <v/>
      </c>
      <c r="BX7" s="51"/>
      <c r="BY7" s="136" t="str">
        <f>IF(IFERROR(VLOOKUP(BX$4&amp;BX7,都馬連編集用!$B$13:$C$49,2,FALSE),"")=0,"",(IFERROR(VLOOKUP(BX$4&amp;BX7,都馬連編集用!$B$13:$C$49,2,FALSE),"")))</f>
        <v/>
      </c>
      <c r="BZ7" s="51"/>
      <c r="CA7" s="136" t="str">
        <f>IF(IFERROR(VLOOKUP(BZ$4&amp;BZ7,都馬連編集用!$B$13:$C$49,2,FALSE),"")=0,"",(IFERROR(VLOOKUP(BZ$4&amp;BZ7,都馬連編集用!$B$13:$C$49,2,FALSE),"")))</f>
        <v/>
      </c>
      <c r="CB7" s="51"/>
      <c r="CC7" s="136" t="str">
        <f>IF(IFERROR(VLOOKUP(CB$4&amp;CB7,都馬連編集用!$B$13:$C$49,2,FALSE),"")=0,"",(IFERROR(VLOOKUP(CB$4&amp;CB7,都馬連編集用!$B$13:$C$49,2,FALSE),"")))</f>
        <v/>
      </c>
      <c r="CD7" s="51"/>
      <c r="CE7" s="136" t="str">
        <f>IF(IFERROR(VLOOKUP(CD$4&amp;CD7,都馬連編集用!$B$13:$C$49,2,FALSE),"")=0,"",(IFERROR(VLOOKUP(CD$4&amp;CD7,都馬連編集用!$B$13:$C$49,2,FALSE),"")))</f>
        <v/>
      </c>
      <c r="CF7" s="51"/>
      <c r="CG7" s="136" t="str">
        <f>IF(IFERROR(VLOOKUP(CF$4&amp;CF7,都馬連編集用!$B$13:$C$49,2,FALSE),"")=0,"",(IFERROR(VLOOKUP(CF$4&amp;CF7,都馬連編集用!$B$13:$C$49,2,FALSE),"")))</f>
        <v/>
      </c>
      <c r="CH7" s="51"/>
      <c r="CI7" s="136" t="str">
        <f>IF(IFERROR(VLOOKUP(CH$4&amp;CH7,都馬連編集用!$B$13:$C$49,2,FALSE),"")=0,"",(IFERROR(VLOOKUP(CH$4&amp;CH7,都馬連編集用!$B$13:$C$49,2,FALSE),"")))</f>
        <v/>
      </c>
      <c r="CJ7" s="51"/>
      <c r="CK7" s="136" t="str">
        <f>IF(IFERROR(VLOOKUP(CJ$4&amp;CJ7,都馬連編集用!$B$13:$C$49,2,FALSE),"")=0,"",(IFERROR(VLOOKUP(CJ$4&amp;CJ7,都馬連編集用!$B$13:$C$49,2,FALSE),"")))</f>
        <v/>
      </c>
      <c r="CL7" s="51"/>
      <c r="CM7" s="136" t="str">
        <f>IF(IFERROR(VLOOKUP(CL$4&amp;CL7,都馬連編集用!$B$13:$C$49,2,FALSE),"")=0,"",(IFERROR(VLOOKUP(CL$4&amp;CL7,都馬連編集用!$B$13:$C$49,2,FALSE),"")))</f>
        <v/>
      </c>
      <c r="CN7" s="51"/>
      <c r="CO7" s="136" t="str">
        <f>IF(IFERROR(VLOOKUP(CN$4&amp;CN7,都馬連編集用!$B$13:$C$49,2,FALSE),"")=0,"",(IFERROR(VLOOKUP(CN$4&amp;CN7,都馬連編集用!$B$13:$C$49,2,FALSE),"")))</f>
        <v/>
      </c>
      <c r="CP7" s="51"/>
      <c r="CQ7" s="136" t="str">
        <f>IF(IFERROR(VLOOKUP(CP$4&amp;CP7,都馬連編集用!$B$13:$C$49,2,FALSE),"")=0,"",(IFERROR(VLOOKUP(CP$4&amp;CP7,都馬連編集用!$B$13:$C$49,2,FALSE),"")))</f>
        <v/>
      </c>
      <c r="CR7" s="51"/>
      <c r="CS7" s="136" t="str">
        <f>IF(IFERROR(VLOOKUP(CR$4&amp;CR7,都馬連編集用!$B$13:$C$49,2,FALSE),"")=0,"",(IFERROR(VLOOKUP(CR$4&amp;CR7,都馬連編集用!$B$13:$C$49,2,FALSE),"")))</f>
        <v/>
      </c>
      <c r="CT7" s="51"/>
      <c r="CU7" s="136" t="str">
        <f>IF(IFERROR(VLOOKUP(CT$4&amp;CT7,都馬連編集用!$B$13:$C$49,2,FALSE),"")=0,"",(IFERROR(VLOOKUP(CT$4&amp;CT7,都馬連編集用!$B$13:$C$49,2,FALSE),"")))</f>
        <v/>
      </c>
      <c r="CV7" s="51"/>
      <c r="CW7" s="136" t="str">
        <f>IF(IFERROR(VLOOKUP(CV$4&amp;CV7,都馬連編集用!$B$13:$C$49,2,FALSE),"")=0,"",(IFERROR(VLOOKUP(CV$4&amp;CV7,都馬連編集用!$B$13:$C$49,2,FALSE),"")))</f>
        <v/>
      </c>
      <c r="CX7" s="51"/>
      <c r="CY7" s="136" t="str">
        <f>IF(IFERROR(VLOOKUP(CX$4&amp;CX7,都馬連編集用!$B$13:$C$49,2,FALSE),"")=0,"",(IFERROR(VLOOKUP(CX$4&amp;CX7,都馬連編集用!$B$13:$C$49,2,FALSE),"")))</f>
        <v/>
      </c>
      <c r="CZ7" s="51"/>
      <c r="DA7" s="136" t="str">
        <f>IF(IFERROR(VLOOKUP(CZ$4&amp;CZ7,都馬連編集用!$B$13:$C$49,2,FALSE),"")=0,"",(IFERROR(VLOOKUP(CZ$4&amp;CZ7,都馬連編集用!$B$13:$C$49,2,FALSE),"")))</f>
        <v/>
      </c>
      <c r="DB7" s="51"/>
      <c r="DC7" s="136" t="str">
        <f>IF(IFERROR(VLOOKUP(DB$4&amp;DB7,都馬連編集用!$B$13:$C$49,2,FALSE),"")=0,"",(IFERROR(VLOOKUP(DB$4&amp;DB7,都馬連編集用!$B$13:$C$49,2,FALSE),"")))</f>
        <v/>
      </c>
      <c r="DD7" s="51"/>
      <c r="DE7" s="136" t="str">
        <f>IF(IFERROR(VLOOKUP(DD$4&amp;DD7,都馬連編集用!$B$13:$C$49,2,FALSE),"")=0,"",(IFERROR(VLOOKUP(DD$4&amp;DD7,都馬連編集用!$B$13:$C$49,2,FALSE),"")))</f>
        <v/>
      </c>
      <c r="DF7" s="51"/>
      <c r="DG7" s="136" t="str">
        <f>IF(IFERROR(VLOOKUP(DF$4&amp;DF7,都馬連編集用!$B$13:$C$49,2,FALSE),"")=0,"",(IFERROR(VLOOKUP(DF$4&amp;DF7,都馬連編集用!$B$13:$C$49,2,FALSE),"")))</f>
        <v/>
      </c>
      <c r="DH7" s="51"/>
      <c r="DI7" s="136" t="str">
        <f>IF(IFERROR(VLOOKUP(DH$4&amp;DH7,都馬連編集用!$B$13:$C$49,2,FALSE),"")=0,"",(IFERROR(VLOOKUP(DH$4&amp;DH7,都馬連編集用!$B$13:$C$49,2,FALSE),"")))</f>
        <v/>
      </c>
      <c r="DJ7" s="51"/>
    </row>
    <row r="8" spans="1:148" ht="30.6" customHeight="1" x14ac:dyDescent="0.15">
      <c r="A8" s="33">
        <v>2</v>
      </c>
      <c r="D8" s="33" t="e">
        <f t="shared" si="50"/>
        <v>#N/A</v>
      </c>
      <c r="E8" s="123" t="e">
        <f>IF(D8=0,"NO ENT",IF(LEFT(D8,4)="オープン","open",""))</f>
        <v>#N/A</v>
      </c>
      <c r="F8" s="118"/>
      <c r="G8" s="138" t="str">
        <f>IFERROR(VLOOKUP(F8,'申込書2（馬匹・選手）'!$B$5:$D$54,3,FALSE),"")</f>
        <v/>
      </c>
      <c r="H8" s="118"/>
      <c r="I8" s="104" t="str">
        <f>IFERROR(VLOOKUP(H8,'申込書2（馬匹・選手）'!$F$5:$H$54,3,FALSE),"")</f>
        <v/>
      </c>
      <c r="J8" s="99" t="str">
        <f t="shared" ref="J8:J55" si="51">$G$3</f>
        <v/>
      </c>
      <c r="K8" s="104" t="str">
        <f>IFERROR(VLOOKUP(I8,'申込書2（馬匹・選手）'!$F$5:$H$54,3,FALSE),"")</f>
        <v/>
      </c>
      <c r="L8" s="51"/>
      <c r="M8" s="136" t="str">
        <f>IF(IFERROR(VLOOKUP(L$4&amp;L8,都馬連編集用!$B$13:$C$49,2,FALSE),"")=0,"",(IFERROR(VLOOKUP(L$4&amp;L8,都馬連編集用!$B$13:$C$49,2,FALSE),"")))</f>
        <v/>
      </c>
      <c r="N8" s="51"/>
      <c r="O8" s="136" t="str">
        <f>IF(IFERROR(VLOOKUP(N$4&amp;N8,都馬連編集用!$B$13:$C$49,2,FALSE),"")=0,"",(IFERROR(VLOOKUP(N$4&amp;N8,都馬連編集用!$B$13:$C$49,2,FALSE),"")))</f>
        <v/>
      </c>
      <c r="P8" s="51"/>
      <c r="Q8" s="136" t="str">
        <f>IF(IFERROR(VLOOKUP(P$4&amp;P8,都馬連編集用!$B$13:$C$49,2,FALSE),"")=0,"",(IFERROR(VLOOKUP(P$4&amp;P8,都馬連編集用!$B$13:$C$49,2,FALSE),"")))</f>
        <v/>
      </c>
      <c r="R8" s="51"/>
      <c r="S8" s="136" t="str">
        <f>IF(IFERROR(VLOOKUP(R$4&amp;R8,都馬連編集用!$B$13:$C$49,2,FALSE),"")=0,"",(IFERROR(VLOOKUP(R$4&amp;R8,都馬連編集用!$B$13:$C$49,2,FALSE),"")))</f>
        <v/>
      </c>
      <c r="T8" s="51"/>
      <c r="U8" s="136" t="str">
        <f>IF(IFERROR(VLOOKUP(T$4&amp;T8,都馬連編集用!$B$13:$C$49,2,FALSE),"")=0,"",(IFERROR(VLOOKUP(T$4&amp;T8,都馬連編集用!$B$13:$C$49,2,FALSE),"")))</f>
        <v/>
      </c>
      <c r="V8" s="51"/>
      <c r="W8" s="136" t="str">
        <f>IF(IFERROR(VLOOKUP(V$4&amp;V8,都馬連編集用!$B$13:$C$49,2,FALSE),"")=0,"",(IFERROR(VLOOKUP(V$4&amp;V8,都馬連編集用!$B$13:$C$49,2,FALSE),"")))</f>
        <v/>
      </c>
      <c r="X8" s="51"/>
      <c r="Y8" s="136" t="str">
        <f>IF(IFERROR(VLOOKUP(X$4&amp;X8,都馬連編集用!$B$13:$C$49,2,FALSE),"")=0,"",(IFERROR(VLOOKUP(X$4&amp;X8,都馬連編集用!$B$13:$C$49,2,FALSE),"")))</f>
        <v/>
      </c>
      <c r="Z8" s="51"/>
      <c r="AA8" s="136" t="str">
        <f>IF(IFERROR(VLOOKUP(Z$4&amp;Z8,都馬連編集用!$B$13:$C$49,2,FALSE),"")=0,"",(IFERROR(VLOOKUP(Z$4&amp;Z8,都馬連編集用!$B$13:$C$49,2,FALSE),"")))</f>
        <v/>
      </c>
      <c r="AB8" s="51"/>
      <c r="AC8" s="136" t="str">
        <f>IF(IFERROR(VLOOKUP(AB$4&amp;AB8,都馬連編集用!$B$13:$C$49,2,FALSE),"")=0,"",(IFERROR(VLOOKUP(AB$4&amp;AB8,都馬連編集用!$B$13:$C$49,2,FALSE),"")))</f>
        <v/>
      </c>
      <c r="AD8" s="51"/>
      <c r="AE8" s="136" t="str">
        <f>IF(IFERROR(VLOOKUP(AD$4&amp;AD8,都馬連編集用!$B$13:$C$49,2,FALSE),"")=0,"",(IFERROR(VLOOKUP(AD$4&amp;AD8,都馬連編集用!$B$13:$C$49,2,FALSE),"")))</f>
        <v/>
      </c>
      <c r="AF8" s="51"/>
      <c r="AG8" s="136" t="str">
        <f>IF(IFERROR(VLOOKUP(AF$4&amp;AF8,都馬連編集用!$B$13:$C$49,2,FALSE),"")=0,"",(IFERROR(VLOOKUP(AF$4&amp;AF8,都馬連編集用!$B$13:$C$49,2,FALSE),"")))</f>
        <v/>
      </c>
      <c r="AH8" s="51"/>
      <c r="AI8" s="136" t="str">
        <f>IF(IFERROR(VLOOKUP(AH$4&amp;AH8,都馬連編集用!$B$13:$C$49,2,FALSE),"")=0,"",(IFERROR(VLOOKUP(AH$4&amp;AH8,都馬連編集用!$B$13:$C$49,2,FALSE),"")))</f>
        <v/>
      </c>
      <c r="AJ8" s="51"/>
      <c r="AK8" s="136" t="str">
        <f>IF(IFERROR(VLOOKUP(AJ$4&amp;AJ8,都馬連編集用!$B$13:$C$49,2,FALSE),"")=0,"",(IFERROR(VLOOKUP(AJ$4&amp;AJ8,都馬連編集用!$B$13:$C$49,2,FALSE),"")))</f>
        <v/>
      </c>
      <c r="AL8" s="51"/>
      <c r="AM8" s="136" t="str">
        <f>IF(IFERROR(VLOOKUP(AL$4&amp;AL8,都馬連編集用!$B$13:$C$49,2,FALSE),"")=0,"",(IFERROR(VLOOKUP(AL$4&amp;AL8,都馬連編集用!$B$13:$C$49,2,FALSE),"")))</f>
        <v/>
      </c>
      <c r="AN8" s="51"/>
      <c r="AO8" s="168" t="str">
        <f>IF(IFERROR(VLOOKUP(AN$4&amp;AN8,都馬連編集用!$B$13:$C$49,2,FALSE),"")=0,"",(IFERROR(VLOOKUP(AN$4&amp;AN8,都馬連編集用!$B$13:$C$49,2,FALSE),"")))</f>
        <v/>
      </c>
      <c r="AP8" s="172"/>
      <c r="AQ8" s="136" t="str">
        <f>IF(IFERROR(VLOOKUP(AP$4&amp;AP8,都馬連編集用!$B$13:$C$49,2,FALSE),"")=0,"",(IFERROR(VLOOKUP(AP$4&amp;AP8,都馬連編集用!$B$13:$C$49,2,FALSE),"")))</f>
        <v/>
      </c>
      <c r="AR8" s="51"/>
      <c r="AS8" s="136" t="str">
        <f>IF(IFERROR(VLOOKUP(AR$4&amp;AR8,都馬連編集用!$B$13:$C$49,2,FALSE),"")=0,"",(IFERROR(VLOOKUP(AR$4&amp;AR8,都馬連編集用!$B$13:$C$49,2,FALSE),"")))</f>
        <v/>
      </c>
      <c r="AT8" s="51"/>
      <c r="AU8" s="136" t="str">
        <f>IF(IFERROR(VLOOKUP(AT$4&amp;AT8,都馬連編集用!$B$13:$C$49,2,FALSE),"")=0,"",(IFERROR(VLOOKUP(AT$4&amp;AT8,都馬連編集用!$B$13:$C$49,2,FALSE),"")))</f>
        <v/>
      </c>
      <c r="AV8" s="51"/>
      <c r="AW8" s="136" t="str">
        <f>IF(IFERROR(VLOOKUP(AV$4&amp;AV8,都馬連編集用!$B$13:$C$49,2,FALSE),"")=0,"",(IFERROR(VLOOKUP(AV$4&amp;AV8,都馬連編集用!$B$13:$C$49,2,FALSE),"")))</f>
        <v/>
      </c>
      <c r="AX8" s="51"/>
      <c r="AY8" s="136" t="str">
        <f>IF(IFERROR(VLOOKUP(AX$4&amp;AX8,都馬連編集用!$B$13:$C$49,2,FALSE),"")=0,"",(IFERROR(VLOOKUP(AX$4&amp;AX8,都馬連編集用!$B$13:$C$49,2,FALSE),"")))</f>
        <v/>
      </c>
      <c r="AZ8" s="51"/>
      <c r="BA8" s="136" t="str">
        <f>IF(IFERROR(VLOOKUP(AZ$4&amp;AZ8,都馬連編集用!$B$13:$C$49,2,FALSE),"")=0,"",(IFERROR(VLOOKUP(AZ$4&amp;AZ8,都馬連編集用!$B$13:$C$49,2,FALSE),"")))</f>
        <v/>
      </c>
      <c r="BB8" s="51"/>
      <c r="BC8" s="136" t="str">
        <f>IF(IFERROR(VLOOKUP(BB$4&amp;BB8,都馬連編集用!$B$13:$C$49,2,FALSE),"")=0,"",(IFERROR(VLOOKUP(BB$4&amp;BB8,都馬連編集用!$B$13:$C$49,2,FALSE),"")))</f>
        <v/>
      </c>
      <c r="BD8" s="51"/>
      <c r="BE8" s="136" t="str">
        <f>IF(IFERROR(VLOOKUP(BD$4&amp;BD8,都馬連編集用!$B$13:$C$49,2,FALSE),"")=0,"",(IFERROR(VLOOKUP(BD$4&amp;BD8,都馬連編集用!$B$13:$C$49,2,FALSE),"")))</f>
        <v/>
      </c>
      <c r="BF8" s="51"/>
      <c r="BG8" s="136" t="str">
        <f>IF(IFERROR(VLOOKUP(BF$4&amp;BF8,都馬連編集用!$B$13:$C$49,2,FALSE),"")=0,"",(IFERROR(VLOOKUP(BF$4&amp;BF8,都馬連編集用!$B$13:$C$49,2,FALSE),"")))</f>
        <v/>
      </c>
      <c r="BH8" s="51"/>
      <c r="BI8" s="136" t="str">
        <f>IF(IFERROR(VLOOKUP(BH$4&amp;BH8,都馬連編集用!$B$13:$C$49,2,FALSE),"")=0,"",(IFERROR(VLOOKUP(BH$4&amp;BH8,都馬連編集用!$B$13:$C$49,2,FALSE),"")))</f>
        <v/>
      </c>
      <c r="BJ8" s="51"/>
      <c r="BK8" s="136" t="str">
        <f>IF(IFERROR(VLOOKUP(BJ$4&amp;BJ8,都馬連編集用!$B$13:$C$49,2,FALSE),"")=0,"",(IFERROR(VLOOKUP(BJ$4&amp;BJ8,都馬連編集用!$B$13:$C$49,2,FALSE),"")))</f>
        <v/>
      </c>
      <c r="BL8" s="51"/>
      <c r="BM8" s="136" t="str">
        <f>IF(IFERROR(VLOOKUP(BL$4&amp;BL8,都馬連編集用!$B$13:$C$49,2,FALSE),"")=0,"",(IFERROR(VLOOKUP(BL$4&amp;BL8,都馬連編集用!$B$13:$C$49,2,FALSE),"")))</f>
        <v/>
      </c>
      <c r="BN8" s="51"/>
      <c r="BO8" s="136" t="str">
        <f>IF(IFERROR(VLOOKUP(BN$4&amp;BN8,都馬連編集用!$B$13:$C$49,2,FALSE),"")=0,"",(IFERROR(VLOOKUP(BN$4&amp;BN8,都馬連編集用!$B$13:$C$49,2,FALSE),"")))</f>
        <v/>
      </c>
      <c r="BP8" s="51"/>
      <c r="BQ8" s="136" t="str">
        <f>IF(IFERROR(VLOOKUP(BP$4&amp;BP8,都馬連編集用!$B$13:$C$49,2,FALSE),"")=0,"",(IFERROR(VLOOKUP(BP$4&amp;BP8,都馬連編集用!$B$13:$C$49,2,FALSE),"")))</f>
        <v/>
      </c>
      <c r="BR8" s="51"/>
      <c r="BS8" s="136" t="str">
        <f>IF(IFERROR(VLOOKUP(BR$4&amp;BR8,都馬連編集用!$B$13:$C$49,2,FALSE),"")=0,"",(IFERROR(VLOOKUP(BR$4&amp;BR8,都馬連編集用!$B$13:$C$49,2,FALSE),"")))</f>
        <v/>
      </c>
      <c r="BT8" s="51"/>
      <c r="BU8" s="136" t="str">
        <f>IF(IFERROR(VLOOKUP(BT$4&amp;BT8,都馬連編集用!$B$13:$C$49,2,FALSE),"")=0,"",(IFERROR(VLOOKUP(BT$4&amp;BT8,都馬連編集用!$B$13:$C$49,2,FALSE),"")))</f>
        <v/>
      </c>
      <c r="BV8" s="51"/>
      <c r="BW8" s="136" t="str">
        <f>IF(IFERROR(VLOOKUP(BV$4&amp;BV8,都馬連編集用!$B$13:$C$49,2,FALSE),"")=0,"",(IFERROR(VLOOKUP(BV$4&amp;BV8,都馬連編集用!$B$13:$C$49,2,FALSE),"")))</f>
        <v/>
      </c>
      <c r="BX8" s="51"/>
      <c r="BY8" s="136" t="str">
        <f>IF(IFERROR(VLOOKUP(BX$4&amp;BX8,都馬連編集用!$B$13:$C$49,2,FALSE),"")=0,"",(IFERROR(VLOOKUP(BX$4&amp;BX8,都馬連編集用!$B$13:$C$49,2,FALSE),"")))</f>
        <v/>
      </c>
      <c r="BZ8" s="51"/>
      <c r="CA8" s="136" t="str">
        <f>IF(IFERROR(VLOOKUP(BZ$4&amp;BZ8,都馬連編集用!$B$13:$C$49,2,FALSE),"")=0,"",(IFERROR(VLOOKUP(BZ$4&amp;BZ8,都馬連編集用!$B$13:$C$49,2,FALSE),"")))</f>
        <v/>
      </c>
      <c r="CB8" s="51"/>
      <c r="CC8" s="136" t="str">
        <f>IF(IFERROR(VLOOKUP(CB$4&amp;CB8,都馬連編集用!$B$13:$C$49,2,FALSE),"")=0,"",(IFERROR(VLOOKUP(CB$4&amp;CB8,都馬連編集用!$B$13:$C$49,2,FALSE),"")))</f>
        <v/>
      </c>
      <c r="CD8" s="51"/>
      <c r="CE8" s="136" t="str">
        <f>IF(IFERROR(VLOOKUP(CD$4&amp;CD8,都馬連編集用!$B$13:$C$49,2,FALSE),"")=0,"",(IFERROR(VLOOKUP(CD$4&amp;CD8,都馬連編集用!$B$13:$C$49,2,FALSE),"")))</f>
        <v/>
      </c>
      <c r="CF8" s="51"/>
      <c r="CG8" s="136" t="str">
        <f>IF(IFERROR(VLOOKUP(CF$4&amp;CF8,都馬連編集用!$B$13:$C$49,2,FALSE),"")=0,"",(IFERROR(VLOOKUP(CF$4&amp;CF8,都馬連編集用!$B$13:$C$49,2,FALSE),"")))</f>
        <v/>
      </c>
      <c r="CH8" s="51"/>
      <c r="CI8" s="136" t="str">
        <f>IF(IFERROR(VLOOKUP(CH$4&amp;CH8,都馬連編集用!$B$13:$C$49,2,FALSE),"")=0,"",(IFERROR(VLOOKUP(CH$4&amp;CH8,都馬連編集用!$B$13:$C$49,2,FALSE),"")))</f>
        <v/>
      </c>
      <c r="CJ8" s="51"/>
      <c r="CK8" s="136" t="str">
        <f>IF(IFERROR(VLOOKUP(CJ$4&amp;CJ8,都馬連編集用!$B$13:$C$49,2,FALSE),"")=0,"",(IFERROR(VLOOKUP(CJ$4&amp;CJ8,都馬連編集用!$B$13:$C$49,2,FALSE),"")))</f>
        <v/>
      </c>
      <c r="CL8" s="51"/>
      <c r="CM8" s="136" t="str">
        <f>IF(IFERROR(VLOOKUP(CL$4&amp;CL8,都馬連編集用!$B$13:$C$49,2,FALSE),"")=0,"",(IFERROR(VLOOKUP(CL$4&amp;CL8,都馬連編集用!$B$13:$C$49,2,FALSE),"")))</f>
        <v/>
      </c>
      <c r="CN8" s="51"/>
      <c r="CO8" s="136" t="str">
        <f>IF(IFERROR(VLOOKUP(CN$4&amp;CN8,都馬連編集用!$B$13:$C$49,2,FALSE),"")=0,"",(IFERROR(VLOOKUP(CN$4&amp;CN8,都馬連編集用!$B$13:$C$49,2,FALSE),"")))</f>
        <v/>
      </c>
      <c r="CP8" s="51"/>
      <c r="CQ8" s="136" t="str">
        <f>IF(IFERROR(VLOOKUP(CP$4&amp;CP8,都馬連編集用!$B$13:$C$49,2,FALSE),"")=0,"",(IFERROR(VLOOKUP(CP$4&amp;CP8,都馬連編集用!$B$13:$C$49,2,FALSE),"")))</f>
        <v/>
      </c>
      <c r="CR8" s="51"/>
      <c r="CS8" s="136" t="str">
        <f>IF(IFERROR(VLOOKUP(CR$4&amp;CR8,都馬連編集用!$B$13:$C$49,2,FALSE),"")=0,"",(IFERROR(VLOOKUP(CR$4&amp;CR8,都馬連編集用!$B$13:$C$49,2,FALSE),"")))</f>
        <v/>
      </c>
      <c r="CT8" s="51"/>
      <c r="CU8" s="136" t="str">
        <f>IF(IFERROR(VLOOKUP(CT$4&amp;CT8,都馬連編集用!$B$13:$C$49,2,FALSE),"")=0,"",(IFERROR(VLOOKUP(CT$4&amp;CT8,都馬連編集用!$B$13:$C$49,2,FALSE),"")))</f>
        <v/>
      </c>
      <c r="CV8" s="51"/>
      <c r="CW8" s="136" t="str">
        <f>IF(IFERROR(VLOOKUP(CV$4&amp;CV8,都馬連編集用!$B$13:$C$49,2,FALSE),"")=0,"",(IFERROR(VLOOKUP(CV$4&amp;CV8,都馬連編集用!$B$13:$C$49,2,FALSE),"")))</f>
        <v/>
      </c>
      <c r="CX8" s="51"/>
      <c r="CY8" s="136" t="str">
        <f>IF(IFERROR(VLOOKUP(CX$4&amp;CX8,都馬連編集用!$B$13:$C$49,2,FALSE),"")=0,"",(IFERROR(VLOOKUP(CX$4&amp;CX8,都馬連編集用!$B$13:$C$49,2,FALSE),"")))</f>
        <v/>
      </c>
      <c r="CZ8" s="51"/>
      <c r="DA8" s="136" t="str">
        <f>IF(IFERROR(VLOOKUP(CZ$4&amp;CZ8,都馬連編集用!$B$13:$C$49,2,FALSE),"")=0,"",(IFERROR(VLOOKUP(CZ$4&amp;CZ8,都馬連編集用!$B$13:$C$49,2,FALSE),"")))</f>
        <v/>
      </c>
      <c r="DB8" s="51"/>
      <c r="DC8" s="136" t="str">
        <f>IF(IFERROR(VLOOKUP(DB$4&amp;DB8,都馬連編集用!$B$13:$C$49,2,FALSE),"")=0,"",(IFERROR(VLOOKUP(DB$4&amp;DB8,都馬連編集用!$B$13:$C$49,2,FALSE),"")))</f>
        <v/>
      </c>
      <c r="DD8" s="51"/>
      <c r="DE8" s="136" t="str">
        <f>IF(IFERROR(VLOOKUP(DD$4&amp;DD8,都馬連編集用!$B$13:$C$49,2,FALSE),"")=0,"",(IFERROR(VLOOKUP(DD$4&amp;DD8,都馬連編集用!$B$13:$C$49,2,FALSE),"")))</f>
        <v/>
      </c>
      <c r="DF8" s="51"/>
      <c r="DG8" s="136" t="str">
        <f>IF(IFERROR(VLOOKUP(DF$4&amp;DF8,都馬連編集用!$B$13:$C$49,2,FALSE),"")=0,"",(IFERROR(VLOOKUP(DF$4&amp;DF8,都馬連編集用!$B$13:$C$49,2,FALSE),"")))</f>
        <v/>
      </c>
      <c r="DH8" s="51"/>
      <c r="DI8" s="136" t="str">
        <f>IF(IFERROR(VLOOKUP(DH$4&amp;DH8,都馬連編集用!$B$13:$C$49,2,FALSE),"")=0,"",(IFERROR(VLOOKUP(DH$4&amp;DH8,都馬連編集用!$B$13:$C$49,2,FALSE),"")))</f>
        <v/>
      </c>
      <c r="DJ8" s="51"/>
    </row>
    <row r="9" spans="1:148" ht="30.6" customHeight="1" x14ac:dyDescent="0.15">
      <c r="A9" s="33">
        <v>3</v>
      </c>
      <c r="D9" s="33" t="e">
        <f t="shared" si="50"/>
        <v>#N/A</v>
      </c>
      <c r="E9" s="123" t="e">
        <f t="shared" ref="E9:E55" si="52">IF(D9=0,"NO ENT",IF(LEFT(D9,4)="オープン","open",""))</f>
        <v>#N/A</v>
      </c>
      <c r="F9" s="118"/>
      <c r="G9" s="138" t="str">
        <f>IFERROR(VLOOKUP(F9,'申込書2（馬匹・選手）'!$B$5:$D$54,3,FALSE),"")</f>
        <v/>
      </c>
      <c r="H9" s="118"/>
      <c r="I9" s="137" t="str">
        <f>IFERROR(VLOOKUP(H9,'申込書2（馬匹・選手）'!$F$5:$H$54,3,FALSE),"")</f>
        <v/>
      </c>
      <c r="J9" s="99" t="str">
        <f t="shared" si="51"/>
        <v/>
      </c>
      <c r="K9" s="104" t="str">
        <f>IFERROR(VLOOKUP(I9,'申込書2（馬匹・選手）'!$F$5:$H$54,3,FALSE),"")</f>
        <v/>
      </c>
      <c r="L9" s="51"/>
      <c r="M9" s="136" t="str">
        <f>IF(IFERROR(VLOOKUP(L$4&amp;L9,都馬連編集用!$B$13:$C$49,2,FALSE),"")=0,"",(IFERROR(VLOOKUP(L$4&amp;L9,都馬連編集用!$B$13:$C$49,2,FALSE),"")))</f>
        <v/>
      </c>
      <c r="N9" s="51"/>
      <c r="O9" s="136" t="str">
        <f>IF(IFERROR(VLOOKUP(N$4&amp;N9,都馬連編集用!$B$13:$C$49,2,FALSE),"")=0,"",(IFERROR(VLOOKUP(N$4&amp;N9,都馬連編集用!$B$13:$C$49,2,FALSE),"")))</f>
        <v/>
      </c>
      <c r="P9" s="51"/>
      <c r="Q9" s="136" t="str">
        <f>IF(IFERROR(VLOOKUP(P$4&amp;P9,都馬連編集用!$B$13:$C$49,2,FALSE),"")=0,"",(IFERROR(VLOOKUP(P$4&amp;P9,都馬連編集用!$B$13:$C$49,2,FALSE),"")))</f>
        <v/>
      </c>
      <c r="R9" s="51"/>
      <c r="S9" s="136" t="str">
        <f>IF(IFERROR(VLOOKUP(R$4&amp;R9,都馬連編集用!$B$13:$C$49,2,FALSE),"")=0,"",(IFERROR(VLOOKUP(R$4&amp;R9,都馬連編集用!$B$13:$C$49,2,FALSE),"")))</f>
        <v/>
      </c>
      <c r="T9" s="51"/>
      <c r="U9" s="136" t="str">
        <f>IF(IFERROR(VLOOKUP(T$4&amp;T9,都馬連編集用!$B$13:$C$49,2,FALSE),"")=0,"",(IFERROR(VLOOKUP(T$4&amp;T9,都馬連編集用!$B$13:$C$49,2,FALSE),"")))</f>
        <v/>
      </c>
      <c r="V9" s="51"/>
      <c r="W9" s="136" t="str">
        <f>IF(IFERROR(VLOOKUP(V$4&amp;V9,都馬連編集用!$B$13:$C$49,2,FALSE),"")=0,"",(IFERROR(VLOOKUP(V$4&amp;V9,都馬連編集用!$B$13:$C$49,2,FALSE),"")))</f>
        <v/>
      </c>
      <c r="X9" s="51"/>
      <c r="Y9" s="136" t="str">
        <f>IF(IFERROR(VLOOKUP(X$4&amp;X9,都馬連編集用!$B$13:$C$49,2,FALSE),"")=0,"",(IFERROR(VLOOKUP(X$4&amp;X9,都馬連編集用!$B$13:$C$49,2,FALSE),"")))</f>
        <v/>
      </c>
      <c r="Z9" s="51"/>
      <c r="AA9" s="136" t="str">
        <f>IF(IFERROR(VLOOKUP(Z$4&amp;Z9,都馬連編集用!$B$13:$C$49,2,FALSE),"")=0,"",(IFERROR(VLOOKUP(Z$4&amp;Z9,都馬連編集用!$B$13:$C$49,2,FALSE),"")))</f>
        <v/>
      </c>
      <c r="AB9" s="51"/>
      <c r="AC9" s="136" t="str">
        <f>IF(IFERROR(VLOOKUP(AB$4&amp;AB9,都馬連編集用!$B$13:$C$49,2,FALSE),"")=0,"",(IFERROR(VLOOKUP(AB$4&amp;AB9,都馬連編集用!$B$13:$C$49,2,FALSE),"")))</f>
        <v/>
      </c>
      <c r="AD9" s="51"/>
      <c r="AE9" s="136" t="str">
        <f>IF(IFERROR(VLOOKUP(AD$4&amp;AD9,都馬連編集用!$B$13:$C$49,2,FALSE),"")=0,"",(IFERROR(VLOOKUP(AD$4&amp;AD9,都馬連編集用!$B$13:$C$49,2,FALSE),"")))</f>
        <v/>
      </c>
      <c r="AF9" s="51"/>
      <c r="AG9" s="136" t="str">
        <f>IF(IFERROR(VLOOKUP(AF$4&amp;AF9,都馬連編集用!$B$13:$C$49,2,FALSE),"")=0,"",(IFERROR(VLOOKUP(AF$4&amp;AF9,都馬連編集用!$B$13:$C$49,2,FALSE),"")))</f>
        <v/>
      </c>
      <c r="AH9" s="51"/>
      <c r="AI9" s="136" t="str">
        <f>IF(IFERROR(VLOOKUP(AH$4&amp;AH9,都馬連編集用!$B$13:$C$49,2,FALSE),"")=0,"",(IFERROR(VLOOKUP(AH$4&amp;AH9,都馬連編集用!$B$13:$C$49,2,FALSE),"")))</f>
        <v/>
      </c>
      <c r="AJ9" s="51"/>
      <c r="AK9" s="136" t="str">
        <f>IF(IFERROR(VLOOKUP(AJ$4&amp;AJ9,都馬連編集用!$B$13:$C$49,2,FALSE),"")=0,"",(IFERROR(VLOOKUP(AJ$4&amp;AJ9,都馬連編集用!$B$13:$C$49,2,FALSE),"")))</f>
        <v/>
      </c>
      <c r="AL9" s="51"/>
      <c r="AM9" s="136" t="str">
        <f>IF(IFERROR(VLOOKUP(AL$4&amp;AL9,都馬連編集用!$B$13:$C$49,2,FALSE),"")=0,"",(IFERROR(VLOOKUP(AL$4&amp;AL9,都馬連編集用!$B$13:$C$49,2,FALSE),"")))</f>
        <v/>
      </c>
      <c r="AN9" s="51"/>
      <c r="AO9" s="168" t="str">
        <f>IF(IFERROR(VLOOKUP(AN$4&amp;AN9,都馬連編集用!$B$13:$C$49,2,FALSE),"")=0,"",(IFERROR(VLOOKUP(AN$4&amp;AN9,都馬連編集用!$B$13:$C$49,2,FALSE),"")))</f>
        <v/>
      </c>
      <c r="AP9" s="172"/>
      <c r="AQ9" s="136" t="str">
        <f>IF(IFERROR(VLOOKUP(AP$4&amp;AP9,都馬連編集用!$B$13:$C$49,2,FALSE),"")=0,"",(IFERROR(VLOOKUP(AP$4&amp;AP9,都馬連編集用!$B$13:$C$49,2,FALSE),"")))</f>
        <v/>
      </c>
      <c r="AR9" s="51"/>
      <c r="AS9" s="136" t="str">
        <f>IF(IFERROR(VLOOKUP(AR$4&amp;AR9,都馬連編集用!$B$13:$C$49,2,FALSE),"")=0,"",(IFERROR(VLOOKUP(AR$4&amp;AR9,都馬連編集用!$B$13:$C$49,2,FALSE),"")))</f>
        <v/>
      </c>
      <c r="AT9" s="51"/>
      <c r="AU9" s="136" t="str">
        <f>IF(IFERROR(VLOOKUP(AT$4&amp;AT9,都馬連編集用!$B$13:$C$49,2,FALSE),"")=0,"",(IFERROR(VLOOKUP(AT$4&amp;AT9,都馬連編集用!$B$13:$C$49,2,FALSE),"")))</f>
        <v/>
      </c>
      <c r="AV9" s="51"/>
      <c r="AW9" s="136" t="str">
        <f>IF(IFERROR(VLOOKUP(AV$4&amp;AV9,都馬連編集用!$B$13:$C$49,2,FALSE),"")=0,"",(IFERROR(VLOOKUP(AV$4&amp;AV9,都馬連編集用!$B$13:$C$49,2,FALSE),"")))</f>
        <v/>
      </c>
      <c r="AX9" s="51"/>
      <c r="AY9" s="136" t="str">
        <f>IF(IFERROR(VLOOKUP(AX$4&amp;AX9,都馬連編集用!$B$13:$C$49,2,FALSE),"")=0,"",(IFERROR(VLOOKUP(AX$4&amp;AX9,都馬連編集用!$B$13:$C$49,2,FALSE),"")))</f>
        <v/>
      </c>
      <c r="AZ9" s="51"/>
      <c r="BA9" s="136" t="str">
        <f>IF(IFERROR(VLOOKUP(AZ$4&amp;AZ9,都馬連編集用!$B$13:$C$49,2,FALSE),"")=0,"",(IFERROR(VLOOKUP(AZ$4&amp;AZ9,都馬連編集用!$B$13:$C$49,2,FALSE),"")))</f>
        <v/>
      </c>
      <c r="BB9" s="51"/>
      <c r="BC9" s="136" t="str">
        <f>IF(IFERROR(VLOOKUP(BB$4&amp;BB9,都馬連編集用!$B$13:$C$49,2,FALSE),"")=0,"",(IFERROR(VLOOKUP(BB$4&amp;BB9,都馬連編集用!$B$13:$C$49,2,FALSE),"")))</f>
        <v/>
      </c>
      <c r="BD9" s="51"/>
      <c r="BE9" s="136" t="str">
        <f>IF(IFERROR(VLOOKUP(BD$4&amp;BD9,都馬連編集用!$B$13:$C$49,2,FALSE),"")=0,"",(IFERROR(VLOOKUP(BD$4&amp;BD9,都馬連編集用!$B$13:$C$49,2,FALSE),"")))</f>
        <v/>
      </c>
      <c r="BF9" s="51"/>
      <c r="BG9" s="136" t="str">
        <f>IF(IFERROR(VLOOKUP(BF$4&amp;BF9,都馬連編集用!$B$13:$C$49,2,FALSE),"")=0,"",(IFERROR(VLOOKUP(BF$4&amp;BF9,都馬連編集用!$B$13:$C$49,2,FALSE),"")))</f>
        <v/>
      </c>
      <c r="BH9" s="51"/>
      <c r="BI9" s="136" t="str">
        <f>IF(IFERROR(VLOOKUP(BH$4&amp;BH9,都馬連編集用!$B$13:$C$49,2,FALSE),"")=0,"",(IFERROR(VLOOKUP(BH$4&amp;BH9,都馬連編集用!$B$13:$C$49,2,FALSE),"")))</f>
        <v/>
      </c>
      <c r="BJ9" s="51"/>
      <c r="BK9" s="136" t="str">
        <f>IF(IFERROR(VLOOKUP(BJ$4&amp;BJ9,都馬連編集用!$B$13:$C$49,2,FALSE),"")=0,"",(IFERROR(VLOOKUP(BJ$4&amp;BJ9,都馬連編集用!$B$13:$C$49,2,FALSE),"")))</f>
        <v/>
      </c>
      <c r="BL9" s="51"/>
      <c r="BM9" s="136" t="str">
        <f>IF(IFERROR(VLOOKUP(BL$4&amp;BL9,都馬連編集用!$B$13:$C$49,2,FALSE),"")=0,"",(IFERROR(VLOOKUP(BL$4&amp;BL9,都馬連編集用!$B$13:$C$49,2,FALSE),"")))</f>
        <v/>
      </c>
      <c r="BN9" s="51"/>
      <c r="BO9" s="136" t="str">
        <f>IF(IFERROR(VLOOKUP(BN$4&amp;BN9,都馬連編集用!$B$13:$C$49,2,FALSE),"")=0,"",(IFERROR(VLOOKUP(BN$4&amp;BN9,都馬連編集用!$B$13:$C$49,2,FALSE),"")))</f>
        <v/>
      </c>
      <c r="BP9" s="51"/>
      <c r="BQ9" s="136" t="str">
        <f>IF(IFERROR(VLOOKUP(BP$4&amp;BP9,都馬連編集用!$B$13:$C$49,2,FALSE),"")=0,"",(IFERROR(VLOOKUP(BP$4&amp;BP9,都馬連編集用!$B$13:$C$49,2,FALSE),"")))</f>
        <v/>
      </c>
      <c r="BR9" s="51"/>
      <c r="BS9" s="136" t="str">
        <f>IF(IFERROR(VLOOKUP(BR$4&amp;BR9,都馬連編集用!$B$13:$C$49,2,FALSE),"")=0,"",(IFERROR(VLOOKUP(BR$4&amp;BR9,都馬連編集用!$B$13:$C$49,2,FALSE),"")))</f>
        <v/>
      </c>
      <c r="BT9" s="51"/>
      <c r="BU9" s="136" t="str">
        <f>IF(IFERROR(VLOOKUP(BT$4&amp;BT9,都馬連編集用!$B$13:$C$49,2,FALSE),"")=0,"",(IFERROR(VLOOKUP(BT$4&amp;BT9,都馬連編集用!$B$13:$C$49,2,FALSE),"")))</f>
        <v/>
      </c>
      <c r="BV9" s="51"/>
      <c r="BW9" s="136" t="str">
        <f>IF(IFERROR(VLOOKUP(BV$4&amp;BV9,都馬連編集用!$B$13:$C$49,2,FALSE),"")=0,"",(IFERROR(VLOOKUP(BV$4&amp;BV9,都馬連編集用!$B$13:$C$49,2,FALSE),"")))</f>
        <v/>
      </c>
      <c r="BX9" s="51"/>
      <c r="BY9" s="136" t="str">
        <f>IF(IFERROR(VLOOKUP(BX$4&amp;BX9,都馬連編集用!$B$13:$C$49,2,FALSE),"")=0,"",(IFERROR(VLOOKUP(BX$4&amp;BX9,都馬連編集用!$B$13:$C$49,2,FALSE),"")))</f>
        <v/>
      </c>
      <c r="BZ9" s="51"/>
      <c r="CA9" s="136" t="str">
        <f>IF(IFERROR(VLOOKUP(BZ$4&amp;BZ9,都馬連編集用!$B$13:$C$49,2,FALSE),"")=0,"",(IFERROR(VLOOKUP(BZ$4&amp;BZ9,都馬連編集用!$B$13:$C$49,2,FALSE),"")))</f>
        <v/>
      </c>
      <c r="CB9" s="51"/>
      <c r="CC9" s="136" t="str">
        <f>IF(IFERROR(VLOOKUP(CB$4&amp;CB9,都馬連編集用!$B$13:$C$49,2,FALSE),"")=0,"",(IFERROR(VLOOKUP(CB$4&amp;CB9,都馬連編集用!$B$13:$C$49,2,FALSE),"")))</f>
        <v/>
      </c>
      <c r="CD9" s="51"/>
      <c r="CE9" s="136" t="str">
        <f>IF(IFERROR(VLOOKUP(CD$4&amp;CD9,都馬連編集用!$B$13:$C$49,2,FALSE),"")=0,"",(IFERROR(VLOOKUP(CD$4&amp;CD9,都馬連編集用!$B$13:$C$49,2,FALSE),"")))</f>
        <v/>
      </c>
      <c r="CF9" s="51"/>
      <c r="CG9" s="136" t="str">
        <f>IF(IFERROR(VLOOKUP(CF$4&amp;CF9,都馬連編集用!$B$13:$C$49,2,FALSE),"")=0,"",(IFERROR(VLOOKUP(CF$4&amp;CF9,都馬連編集用!$B$13:$C$49,2,FALSE),"")))</f>
        <v/>
      </c>
      <c r="CH9" s="51"/>
      <c r="CI9" s="136" t="str">
        <f>IF(IFERROR(VLOOKUP(CH$4&amp;CH9,都馬連編集用!$B$13:$C$49,2,FALSE),"")=0,"",(IFERROR(VLOOKUP(CH$4&amp;CH9,都馬連編集用!$B$13:$C$49,2,FALSE),"")))</f>
        <v/>
      </c>
      <c r="CJ9" s="51"/>
      <c r="CK9" s="136" t="str">
        <f>IF(IFERROR(VLOOKUP(CJ$4&amp;CJ9,都馬連編集用!$B$13:$C$49,2,FALSE),"")=0,"",(IFERROR(VLOOKUP(CJ$4&amp;CJ9,都馬連編集用!$B$13:$C$49,2,FALSE),"")))</f>
        <v/>
      </c>
      <c r="CL9" s="51"/>
      <c r="CM9" s="136" t="str">
        <f>IF(IFERROR(VLOOKUP(CL$4&amp;CL9,都馬連編集用!$B$13:$C$49,2,FALSE),"")=0,"",(IFERROR(VLOOKUP(CL$4&amp;CL9,都馬連編集用!$B$13:$C$49,2,FALSE),"")))</f>
        <v/>
      </c>
      <c r="CN9" s="51"/>
      <c r="CO9" s="136" t="str">
        <f>IF(IFERROR(VLOOKUP(CN$4&amp;CN9,都馬連編集用!$B$13:$C$49,2,FALSE),"")=0,"",(IFERROR(VLOOKUP(CN$4&amp;CN9,都馬連編集用!$B$13:$C$49,2,FALSE),"")))</f>
        <v/>
      </c>
      <c r="CP9" s="51"/>
      <c r="CQ9" s="136" t="str">
        <f>IF(IFERROR(VLOOKUP(CP$4&amp;CP9,都馬連編集用!$B$13:$C$49,2,FALSE),"")=0,"",(IFERROR(VLOOKUP(CP$4&amp;CP9,都馬連編集用!$B$13:$C$49,2,FALSE),"")))</f>
        <v/>
      </c>
      <c r="CR9" s="51"/>
      <c r="CS9" s="136" t="str">
        <f>IF(IFERROR(VLOOKUP(CR$4&amp;CR9,都馬連編集用!$B$13:$C$49,2,FALSE),"")=0,"",(IFERROR(VLOOKUP(CR$4&amp;CR9,都馬連編集用!$B$13:$C$49,2,FALSE),"")))</f>
        <v/>
      </c>
      <c r="CT9" s="51"/>
      <c r="CU9" s="136" t="str">
        <f>IF(IFERROR(VLOOKUP(CT$4&amp;CT9,都馬連編集用!$B$13:$C$49,2,FALSE),"")=0,"",(IFERROR(VLOOKUP(CT$4&amp;CT9,都馬連編集用!$B$13:$C$49,2,FALSE),"")))</f>
        <v/>
      </c>
      <c r="CV9" s="51"/>
      <c r="CW9" s="136" t="str">
        <f>IF(IFERROR(VLOOKUP(CV$4&amp;CV9,都馬連編集用!$B$13:$C$49,2,FALSE),"")=0,"",(IFERROR(VLOOKUP(CV$4&amp;CV9,都馬連編集用!$B$13:$C$49,2,FALSE),"")))</f>
        <v/>
      </c>
      <c r="CX9" s="51"/>
      <c r="CY9" s="136" t="str">
        <f>IF(IFERROR(VLOOKUP(CX$4&amp;CX9,都馬連編集用!$B$13:$C$49,2,FALSE),"")=0,"",(IFERROR(VLOOKUP(CX$4&amp;CX9,都馬連編集用!$B$13:$C$49,2,FALSE),"")))</f>
        <v/>
      </c>
      <c r="CZ9" s="51"/>
      <c r="DA9" s="136" t="str">
        <f>IF(IFERROR(VLOOKUP(CZ$4&amp;CZ9,都馬連編集用!$B$13:$C$49,2,FALSE),"")=0,"",(IFERROR(VLOOKUP(CZ$4&amp;CZ9,都馬連編集用!$B$13:$C$49,2,FALSE),"")))</f>
        <v/>
      </c>
      <c r="DB9" s="51"/>
      <c r="DC9" s="136" t="str">
        <f>IF(IFERROR(VLOOKUP(DB$4&amp;DB9,都馬連編集用!$B$13:$C$49,2,FALSE),"")=0,"",(IFERROR(VLOOKUP(DB$4&amp;DB9,都馬連編集用!$B$13:$C$49,2,FALSE),"")))</f>
        <v/>
      </c>
      <c r="DD9" s="51"/>
      <c r="DE9" s="136" t="str">
        <f>IF(IFERROR(VLOOKUP(DD$4&amp;DD9,都馬連編集用!$B$13:$C$49,2,FALSE),"")=0,"",(IFERROR(VLOOKUP(DD$4&amp;DD9,都馬連編集用!$B$13:$C$49,2,FALSE),"")))</f>
        <v/>
      </c>
      <c r="DF9" s="51"/>
      <c r="DG9" s="136" t="str">
        <f>IF(IFERROR(VLOOKUP(DF$4&amp;DF9,都馬連編集用!$B$13:$C$49,2,FALSE),"")=0,"",(IFERROR(VLOOKUP(DF$4&amp;DF9,都馬連編集用!$B$13:$C$49,2,FALSE),"")))</f>
        <v/>
      </c>
      <c r="DH9" s="51"/>
      <c r="DI9" s="136" t="str">
        <f>IF(IFERROR(VLOOKUP(DH$4&amp;DH9,都馬連編集用!$B$13:$C$49,2,FALSE),"")=0,"",(IFERROR(VLOOKUP(DH$4&amp;DH9,都馬連編集用!$B$13:$C$49,2,FALSE),"")))</f>
        <v/>
      </c>
      <c r="DJ9" s="51"/>
    </row>
    <row r="10" spans="1:148" ht="30.6" customHeight="1" x14ac:dyDescent="0.15">
      <c r="A10" s="33">
        <v>4</v>
      </c>
      <c r="D10" s="33" t="e">
        <f t="shared" si="50"/>
        <v>#N/A</v>
      </c>
      <c r="E10" s="123" t="e">
        <f t="shared" si="52"/>
        <v>#N/A</v>
      </c>
      <c r="F10" s="118"/>
      <c r="G10" s="138" t="str">
        <f>IFERROR(VLOOKUP(F10,'申込書2（馬匹・選手）'!$B$5:$D$54,3,FALSE),"")</f>
        <v/>
      </c>
      <c r="H10" s="118"/>
      <c r="I10" s="137" t="str">
        <f>IFERROR(VLOOKUP(H10,'申込書2（馬匹・選手）'!$F$5:$H$54,3,FALSE),"")</f>
        <v/>
      </c>
      <c r="J10" s="99" t="str">
        <f t="shared" si="51"/>
        <v/>
      </c>
      <c r="K10" s="104" t="str">
        <f>IFERROR(VLOOKUP(I10,'申込書2（馬匹・選手）'!$F$5:$H$54,3,FALSE),"")</f>
        <v/>
      </c>
      <c r="L10" s="51"/>
      <c r="M10" s="136" t="str">
        <f>IF(IFERROR(VLOOKUP(L$4&amp;L10,都馬連編集用!$B$13:$C$49,2,FALSE),"")=0,"",(IFERROR(VLOOKUP(L$4&amp;L10,都馬連編集用!$B$13:$C$49,2,FALSE),"")))</f>
        <v/>
      </c>
      <c r="N10" s="51"/>
      <c r="O10" s="136" t="str">
        <f>IF(IFERROR(VLOOKUP(N$4&amp;N10,都馬連編集用!$B$13:$C$49,2,FALSE),"")=0,"",(IFERROR(VLOOKUP(N$4&amp;N10,都馬連編集用!$B$13:$C$49,2,FALSE),"")))</f>
        <v/>
      </c>
      <c r="P10" s="51"/>
      <c r="Q10" s="136" t="str">
        <f>IF(IFERROR(VLOOKUP(P$4&amp;P10,都馬連編集用!$B$13:$C$49,2,FALSE),"")=0,"",(IFERROR(VLOOKUP(P$4&amp;P10,都馬連編集用!$B$13:$C$49,2,FALSE),"")))</f>
        <v/>
      </c>
      <c r="R10" s="51"/>
      <c r="S10" s="136" t="str">
        <f>IF(IFERROR(VLOOKUP(R$4&amp;R10,都馬連編集用!$B$13:$C$49,2,FALSE),"")=0,"",(IFERROR(VLOOKUP(R$4&amp;R10,都馬連編集用!$B$13:$C$49,2,FALSE),"")))</f>
        <v/>
      </c>
      <c r="T10" s="51"/>
      <c r="U10" s="136" t="str">
        <f>IF(IFERROR(VLOOKUP(T$4&amp;T10,都馬連編集用!$B$13:$C$49,2,FALSE),"")=0,"",(IFERROR(VLOOKUP(T$4&amp;T10,都馬連編集用!$B$13:$C$49,2,FALSE),"")))</f>
        <v/>
      </c>
      <c r="V10" s="51"/>
      <c r="W10" s="136" t="str">
        <f>IF(IFERROR(VLOOKUP(V$4&amp;V10,都馬連編集用!$B$13:$C$49,2,FALSE),"")=0,"",(IFERROR(VLOOKUP(V$4&amp;V10,都馬連編集用!$B$13:$C$49,2,FALSE),"")))</f>
        <v/>
      </c>
      <c r="X10" s="51"/>
      <c r="Y10" s="136" t="str">
        <f>IF(IFERROR(VLOOKUP(X$4&amp;X10,都馬連編集用!$B$13:$C$49,2,FALSE),"")=0,"",(IFERROR(VLOOKUP(X$4&amp;X10,都馬連編集用!$B$13:$C$49,2,FALSE),"")))</f>
        <v/>
      </c>
      <c r="Z10" s="51"/>
      <c r="AA10" s="136" t="str">
        <f>IF(IFERROR(VLOOKUP(Z$4&amp;Z10,都馬連編集用!$B$13:$C$49,2,FALSE),"")=0,"",(IFERROR(VLOOKUP(Z$4&amp;Z10,都馬連編集用!$B$13:$C$49,2,FALSE),"")))</f>
        <v/>
      </c>
      <c r="AB10" s="51"/>
      <c r="AC10" s="136" t="str">
        <f>IF(IFERROR(VLOOKUP(AB$4&amp;AB10,都馬連編集用!$B$13:$C$49,2,FALSE),"")=0,"",(IFERROR(VLOOKUP(AB$4&amp;AB10,都馬連編集用!$B$13:$C$49,2,FALSE),"")))</f>
        <v/>
      </c>
      <c r="AD10" s="51"/>
      <c r="AE10" s="136" t="str">
        <f>IF(IFERROR(VLOOKUP(AD$4&amp;AD10,都馬連編集用!$B$13:$C$49,2,FALSE),"")=0,"",(IFERROR(VLOOKUP(AD$4&amp;AD10,都馬連編集用!$B$13:$C$49,2,FALSE),"")))</f>
        <v/>
      </c>
      <c r="AF10" s="51"/>
      <c r="AG10" s="136" t="str">
        <f>IF(IFERROR(VLOOKUP(AF$4&amp;AF10,都馬連編集用!$B$13:$C$49,2,FALSE),"")=0,"",(IFERROR(VLOOKUP(AF$4&amp;AF10,都馬連編集用!$B$13:$C$49,2,FALSE),"")))</f>
        <v/>
      </c>
      <c r="AH10" s="51"/>
      <c r="AI10" s="136" t="str">
        <f>IF(IFERROR(VLOOKUP(AH$4&amp;AH10,都馬連編集用!$B$13:$C$49,2,FALSE),"")=0,"",(IFERROR(VLOOKUP(AH$4&amp;AH10,都馬連編集用!$B$13:$C$49,2,FALSE),"")))</f>
        <v/>
      </c>
      <c r="AJ10" s="51"/>
      <c r="AK10" s="136" t="str">
        <f>IF(IFERROR(VLOOKUP(AJ$4&amp;AJ10,都馬連編集用!$B$13:$C$49,2,FALSE),"")=0,"",(IFERROR(VLOOKUP(AJ$4&amp;AJ10,都馬連編集用!$B$13:$C$49,2,FALSE),"")))</f>
        <v/>
      </c>
      <c r="AL10" s="51"/>
      <c r="AM10" s="136" t="str">
        <f>IF(IFERROR(VLOOKUP(AL$4&amp;AL10,都馬連編集用!$B$13:$C$49,2,FALSE),"")=0,"",(IFERROR(VLOOKUP(AL$4&amp;AL10,都馬連編集用!$B$13:$C$49,2,FALSE),"")))</f>
        <v/>
      </c>
      <c r="AN10" s="51"/>
      <c r="AO10" s="168" t="str">
        <f>IF(IFERROR(VLOOKUP(AN$4&amp;AN10,都馬連編集用!$B$13:$C$49,2,FALSE),"")=0,"",(IFERROR(VLOOKUP(AN$4&amp;AN10,都馬連編集用!$B$13:$C$49,2,FALSE),"")))</f>
        <v/>
      </c>
      <c r="AP10" s="172"/>
      <c r="AQ10" s="136" t="str">
        <f>IF(IFERROR(VLOOKUP(AP$4&amp;AP10,都馬連編集用!$B$13:$C$49,2,FALSE),"")=0,"",(IFERROR(VLOOKUP(AP$4&amp;AP10,都馬連編集用!$B$13:$C$49,2,FALSE),"")))</f>
        <v/>
      </c>
      <c r="AR10" s="51"/>
      <c r="AS10" s="136" t="str">
        <f>IF(IFERROR(VLOOKUP(AR$4&amp;AR10,都馬連編集用!$B$13:$C$49,2,FALSE),"")=0,"",(IFERROR(VLOOKUP(AR$4&amp;AR10,都馬連編集用!$B$13:$C$49,2,FALSE),"")))</f>
        <v/>
      </c>
      <c r="AT10" s="51"/>
      <c r="AU10" s="136" t="str">
        <f>IF(IFERROR(VLOOKUP(AT$4&amp;AT10,都馬連編集用!$B$13:$C$49,2,FALSE),"")=0,"",(IFERROR(VLOOKUP(AT$4&amp;AT10,都馬連編集用!$B$13:$C$49,2,FALSE),"")))</f>
        <v/>
      </c>
      <c r="AV10" s="51"/>
      <c r="AW10" s="136" t="str">
        <f>IF(IFERROR(VLOOKUP(AV$4&amp;AV10,都馬連編集用!$B$13:$C$49,2,FALSE),"")=0,"",(IFERROR(VLOOKUP(AV$4&amp;AV10,都馬連編集用!$B$13:$C$49,2,FALSE),"")))</f>
        <v/>
      </c>
      <c r="AX10" s="51"/>
      <c r="AY10" s="136" t="str">
        <f>IF(IFERROR(VLOOKUP(AX$4&amp;AX10,都馬連編集用!$B$13:$C$49,2,FALSE),"")=0,"",(IFERROR(VLOOKUP(AX$4&amp;AX10,都馬連編集用!$B$13:$C$49,2,FALSE),"")))</f>
        <v/>
      </c>
      <c r="AZ10" s="51"/>
      <c r="BA10" s="136" t="str">
        <f>IF(IFERROR(VLOOKUP(AZ$4&amp;AZ10,都馬連編集用!$B$13:$C$49,2,FALSE),"")=0,"",(IFERROR(VLOOKUP(AZ$4&amp;AZ10,都馬連編集用!$B$13:$C$49,2,FALSE),"")))</f>
        <v/>
      </c>
      <c r="BB10" s="51"/>
      <c r="BC10" s="136" t="str">
        <f>IF(IFERROR(VLOOKUP(BB$4&amp;BB10,都馬連編集用!$B$13:$C$49,2,FALSE),"")=0,"",(IFERROR(VLOOKUP(BB$4&amp;BB10,都馬連編集用!$B$13:$C$49,2,FALSE),"")))</f>
        <v/>
      </c>
      <c r="BD10" s="51"/>
      <c r="BE10" s="136" t="str">
        <f>IF(IFERROR(VLOOKUP(BD$4&amp;BD10,都馬連編集用!$B$13:$C$49,2,FALSE),"")=0,"",(IFERROR(VLOOKUP(BD$4&amp;BD10,都馬連編集用!$B$13:$C$49,2,FALSE),"")))</f>
        <v/>
      </c>
      <c r="BF10" s="51"/>
      <c r="BG10" s="136" t="str">
        <f>IF(IFERROR(VLOOKUP(BF$4&amp;BF10,都馬連編集用!$B$13:$C$49,2,FALSE),"")=0,"",(IFERROR(VLOOKUP(BF$4&amp;BF10,都馬連編集用!$B$13:$C$49,2,FALSE),"")))</f>
        <v/>
      </c>
      <c r="BH10" s="51"/>
      <c r="BI10" s="136" t="str">
        <f>IF(IFERROR(VLOOKUP(BH$4&amp;BH10,都馬連編集用!$B$13:$C$49,2,FALSE),"")=0,"",(IFERROR(VLOOKUP(BH$4&amp;BH10,都馬連編集用!$B$13:$C$49,2,FALSE),"")))</f>
        <v/>
      </c>
      <c r="BJ10" s="51"/>
      <c r="BK10" s="136" t="str">
        <f>IF(IFERROR(VLOOKUP(BJ$4&amp;BJ10,都馬連編集用!$B$13:$C$49,2,FALSE),"")=0,"",(IFERROR(VLOOKUP(BJ$4&amp;BJ10,都馬連編集用!$B$13:$C$49,2,FALSE),"")))</f>
        <v/>
      </c>
      <c r="BL10" s="51"/>
      <c r="BM10" s="136" t="str">
        <f>IF(IFERROR(VLOOKUP(BL$4&amp;BL10,都馬連編集用!$B$13:$C$49,2,FALSE),"")=0,"",(IFERROR(VLOOKUP(BL$4&amp;BL10,都馬連編集用!$B$13:$C$49,2,FALSE),"")))</f>
        <v/>
      </c>
      <c r="BN10" s="51"/>
      <c r="BO10" s="136" t="str">
        <f>IF(IFERROR(VLOOKUP(BN$4&amp;BN10,都馬連編集用!$B$13:$C$49,2,FALSE),"")=0,"",(IFERROR(VLOOKUP(BN$4&amp;BN10,都馬連編集用!$B$13:$C$49,2,FALSE),"")))</f>
        <v/>
      </c>
      <c r="BP10" s="51"/>
      <c r="BQ10" s="136" t="str">
        <f>IF(IFERROR(VLOOKUP(BP$4&amp;BP10,都馬連編集用!$B$13:$C$49,2,FALSE),"")=0,"",(IFERROR(VLOOKUP(BP$4&amp;BP10,都馬連編集用!$B$13:$C$49,2,FALSE),"")))</f>
        <v/>
      </c>
      <c r="BR10" s="51"/>
      <c r="BS10" s="136" t="str">
        <f>IF(IFERROR(VLOOKUP(BR$4&amp;BR10,都馬連編集用!$B$13:$C$49,2,FALSE),"")=0,"",(IFERROR(VLOOKUP(BR$4&amp;BR10,都馬連編集用!$B$13:$C$49,2,FALSE),"")))</f>
        <v/>
      </c>
      <c r="BT10" s="51"/>
      <c r="BU10" s="136" t="str">
        <f>IF(IFERROR(VLOOKUP(BT$4&amp;BT10,都馬連編集用!$B$13:$C$49,2,FALSE),"")=0,"",(IFERROR(VLOOKUP(BT$4&amp;BT10,都馬連編集用!$B$13:$C$49,2,FALSE),"")))</f>
        <v/>
      </c>
      <c r="BV10" s="51"/>
      <c r="BW10" s="136" t="str">
        <f>IF(IFERROR(VLOOKUP(BV$4&amp;BV10,都馬連編集用!$B$13:$C$49,2,FALSE),"")=0,"",(IFERROR(VLOOKUP(BV$4&amp;BV10,都馬連編集用!$B$13:$C$49,2,FALSE),"")))</f>
        <v/>
      </c>
      <c r="BX10" s="51"/>
      <c r="BY10" s="136" t="str">
        <f>IF(IFERROR(VLOOKUP(BX$4&amp;BX10,都馬連編集用!$B$13:$C$49,2,FALSE),"")=0,"",(IFERROR(VLOOKUP(BX$4&amp;BX10,都馬連編集用!$B$13:$C$49,2,FALSE),"")))</f>
        <v/>
      </c>
      <c r="BZ10" s="51"/>
      <c r="CA10" s="136" t="str">
        <f>IF(IFERROR(VLOOKUP(BZ$4&amp;BZ10,都馬連編集用!$B$13:$C$49,2,FALSE),"")=0,"",(IFERROR(VLOOKUP(BZ$4&amp;BZ10,都馬連編集用!$B$13:$C$49,2,FALSE),"")))</f>
        <v/>
      </c>
      <c r="CB10" s="51"/>
      <c r="CC10" s="136" t="str">
        <f>IF(IFERROR(VLOOKUP(CB$4&amp;CB10,都馬連編集用!$B$13:$C$49,2,FALSE),"")=0,"",(IFERROR(VLOOKUP(CB$4&amp;CB10,都馬連編集用!$B$13:$C$49,2,FALSE),"")))</f>
        <v/>
      </c>
      <c r="CD10" s="51"/>
      <c r="CE10" s="136" t="str">
        <f>IF(IFERROR(VLOOKUP(CD$4&amp;CD10,都馬連編集用!$B$13:$C$49,2,FALSE),"")=0,"",(IFERROR(VLOOKUP(CD$4&amp;CD10,都馬連編集用!$B$13:$C$49,2,FALSE),"")))</f>
        <v/>
      </c>
      <c r="CF10" s="51"/>
      <c r="CG10" s="136" t="str">
        <f>IF(IFERROR(VLOOKUP(CF$4&amp;CF10,都馬連編集用!$B$13:$C$49,2,FALSE),"")=0,"",(IFERROR(VLOOKUP(CF$4&amp;CF10,都馬連編集用!$B$13:$C$49,2,FALSE),"")))</f>
        <v/>
      </c>
      <c r="CH10" s="51"/>
      <c r="CI10" s="136" t="str">
        <f>IF(IFERROR(VLOOKUP(CH$4&amp;CH10,都馬連編集用!$B$13:$C$49,2,FALSE),"")=0,"",(IFERROR(VLOOKUP(CH$4&amp;CH10,都馬連編集用!$B$13:$C$49,2,FALSE),"")))</f>
        <v/>
      </c>
      <c r="CJ10" s="51"/>
      <c r="CK10" s="136" t="str">
        <f>IF(IFERROR(VLOOKUP(CJ$4&amp;CJ10,都馬連編集用!$B$13:$C$49,2,FALSE),"")=0,"",(IFERROR(VLOOKUP(CJ$4&amp;CJ10,都馬連編集用!$B$13:$C$49,2,FALSE),"")))</f>
        <v/>
      </c>
      <c r="CL10" s="51"/>
      <c r="CM10" s="136" t="str">
        <f>IF(IFERROR(VLOOKUP(CL$4&amp;CL10,都馬連編集用!$B$13:$C$49,2,FALSE),"")=0,"",(IFERROR(VLOOKUP(CL$4&amp;CL10,都馬連編集用!$B$13:$C$49,2,FALSE),"")))</f>
        <v/>
      </c>
      <c r="CN10" s="51"/>
      <c r="CO10" s="136" t="str">
        <f>IF(IFERROR(VLOOKUP(CN$4&amp;CN10,都馬連編集用!$B$13:$C$49,2,FALSE),"")=0,"",(IFERROR(VLOOKUP(CN$4&amp;CN10,都馬連編集用!$B$13:$C$49,2,FALSE),"")))</f>
        <v/>
      </c>
      <c r="CP10" s="51"/>
      <c r="CQ10" s="136" t="str">
        <f>IF(IFERROR(VLOOKUP(CP$4&amp;CP10,都馬連編集用!$B$13:$C$49,2,FALSE),"")=0,"",(IFERROR(VLOOKUP(CP$4&amp;CP10,都馬連編集用!$B$13:$C$49,2,FALSE),"")))</f>
        <v/>
      </c>
      <c r="CR10" s="51"/>
      <c r="CS10" s="136" t="str">
        <f>IF(IFERROR(VLOOKUP(CR$4&amp;CR10,都馬連編集用!$B$13:$C$49,2,FALSE),"")=0,"",(IFERROR(VLOOKUP(CR$4&amp;CR10,都馬連編集用!$B$13:$C$49,2,FALSE),"")))</f>
        <v/>
      </c>
      <c r="CT10" s="51"/>
      <c r="CU10" s="136" t="str">
        <f>IF(IFERROR(VLOOKUP(CT$4&amp;CT10,都馬連編集用!$B$13:$C$49,2,FALSE),"")=0,"",(IFERROR(VLOOKUP(CT$4&amp;CT10,都馬連編集用!$B$13:$C$49,2,FALSE),"")))</f>
        <v/>
      </c>
      <c r="CV10" s="51"/>
      <c r="CW10" s="136" t="str">
        <f>IF(IFERROR(VLOOKUP(CV$4&amp;CV10,都馬連編集用!$B$13:$C$49,2,FALSE),"")=0,"",(IFERROR(VLOOKUP(CV$4&amp;CV10,都馬連編集用!$B$13:$C$49,2,FALSE),"")))</f>
        <v/>
      </c>
      <c r="CX10" s="51"/>
      <c r="CY10" s="136" t="str">
        <f>IF(IFERROR(VLOOKUP(CX$4&amp;CX10,都馬連編集用!$B$13:$C$49,2,FALSE),"")=0,"",(IFERROR(VLOOKUP(CX$4&amp;CX10,都馬連編集用!$B$13:$C$49,2,FALSE),"")))</f>
        <v/>
      </c>
      <c r="CZ10" s="51"/>
      <c r="DA10" s="136" t="str">
        <f>IF(IFERROR(VLOOKUP(CZ$4&amp;CZ10,都馬連編集用!$B$13:$C$49,2,FALSE),"")=0,"",(IFERROR(VLOOKUP(CZ$4&amp;CZ10,都馬連編集用!$B$13:$C$49,2,FALSE),"")))</f>
        <v/>
      </c>
      <c r="DB10" s="51"/>
      <c r="DC10" s="136" t="str">
        <f>IF(IFERROR(VLOOKUP(DB$4&amp;DB10,都馬連編集用!$B$13:$C$49,2,FALSE),"")=0,"",(IFERROR(VLOOKUP(DB$4&amp;DB10,都馬連編集用!$B$13:$C$49,2,FALSE),"")))</f>
        <v/>
      </c>
      <c r="DD10" s="51"/>
      <c r="DE10" s="136" t="str">
        <f>IF(IFERROR(VLOOKUP(DD$4&amp;DD10,都馬連編集用!$B$13:$C$49,2,FALSE),"")=0,"",(IFERROR(VLOOKUP(DD$4&amp;DD10,都馬連編集用!$B$13:$C$49,2,FALSE),"")))</f>
        <v/>
      </c>
      <c r="DF10" s="51"/>
      <c r="DG10" s="136" t="str">
        <f>IF(IFERROR(VLOOKUP(DF$4&amp;DF10,都馬連編集用!$B$13:$C$49,2,FALSE),"")=0,"",(IFERROR(VLOOKUP(DF$4&amp;DF10,都馬連編集用!$B$13:$C$49,2,FALSE),"")))</f>
        <v/>
      </c>
      <c r="DH10" s="51"/>
      <c r="DI10" s="136" t="str">
        <f>IF(IFERROR(VLOOKUP(DH$4&amp;DH10,都馬連編集用!$B$13:$C$49,2,FALSE),"")=0,"",(IFERROR(VLOOKUP(DH$4&amp;DH10,都馬連編集用!$B$13:$C$49,2,FALSE),"")))</f>
        <v/>
      </c>
      <c r="DJ10" s="51"/>
    </row>
    <row r="11" spans="1:148" ht="30.6" customHeight="1" x14ac:dyDescent="0.15">
      <c r="A11" s="33">
        <v>5</v>
      </c>
      <c r="D11" s="33" t="e">
        <f t="shared" si="50"/>
        <v>#N/A</v>
      </c>
      <c r="E11" s="123" t="e">
        <f t="shared" si="52"/>
        <v>#N/A</v>
      </c>
      <c r="F11" s="118"/>
      <c r="G11" s="138" t="str">
        <f>IFERROR(VLOOKUP(F11,'申込書2（馬匹・選手）'!$B$5:$D$54,3,FALSE),"")</f>
        <v/>
      </c>
      <c r="H11" s="118"/>
      <c r="I11" s="137" t="str">
        <f>IFERROR(VLOOKUP(H11,'申込書2（馬匹・選手）'!$F$5:$H$54,3,FALSE),"")</f>
        <v/>
      </c>
      <c r="J11" s="99" t="str">
        <f t="shared" si="51"/>
        <v/>
      </c>
      <c r="K11" s="104" t="str">
        <f>IFERROR(VLOOKUP(I11,'申込書2（馬匹・選手）'!$F$5:$H$54,3,FALSE),"")</f>
        <v/>
      </c>
      <c r="L11" s="51"/>
      <c r="M11" s="136" t="str">
        <f>IF(IFERROR(VLOOKUP(L$4&amp;L11,都馬連編集用!$B$13:$C$49,2,FALSE),"")=0,"",(IFERROR(VLOOKUP(L$4&amp;L11,都馬連編集用!$B$13:$C$49,2,FALSE),"")))</f>
        <v/>
      </c>
      <c r="N11" s="51"/>
      <c r="O11" s="136" t="str">
        <f>IF(IFERROR(VLOOKUP(N$4&amp;N11,都馬連編集用!$B$13:$C$49,2,FALSE),"")=0,"",(IFERROR(VLOOKUP(N$4&amp;N11,都馬連編集用!$B$13:$C$49,2,FALSE),"")))</f>
        <v/>
      </c>
      <c r="P11" s="51"/>
      <c r="Q11" s="136" t="str">
        <f>IF(IFERROR(VLOOKUP(P$4&amp;P11,都馬連編集用!$B$13:$C$49,2,FALSE),"")=0,"",(IFERROR(VLOOKUP(P$4&amp;P11,都馬連編集用!$B$13:$C$49,2,FALSE),"")))</f>
        <v/>
      </c>
      <c r="R11" s="51"/>
      <c r="S11" s="136" t="str">
        <f>IF(IFERROR(VLOOKUP(R$4&amp;R11,都馬連編集用!$B$13:$C$49,2,FALSE),"")=0,"",(IFERROR(VLOOKUP(R$4&amp;R11,都馬連編集用!$B$13:$C$49,2,FALSE),"")))</f>
        <v/>
      </c>
      <c r="T11" s="51"/>
      <c r="U11" s="136" t="str">
        <f>IF(IFERROR(VLOOKUP(T$4&amp;T11,都馬連編集用!$B$13:$C$49,2,FALSE),"")=0,"",(IFERROR(VLOOKUP(T$4&amp;T11,都馬連編集用!$B$13:$C$49,2,FALSE),"")))</f>
        <v/>
      </c>
      <c r="V11" s="51"/>
      <c r="W11" s="136" t="str">
        <f>IF(IFERROR(VLOOKUP(V$4&amp;V11,都馬連編集用!$B$13:$C$49,2,FALSE),"")=0,"",(IFERROR(VLOOKUP(V$4&amp;V11,都馬連編集用!$B$13:$C$49,2,FALSE),"")))</f>
        <v/>
      </c>
      <c r="X11" s="51"/>
      <c r="Y11" s="136" t="str">
        <f>IF(IFERROR(VLOOKUP(X$4&amp;X11,都馬連編集用!$B$13:$C$49,2,FALSE),"")=0,"",(IFERROR(VLOOKUP(X$4&amp;X11,都馬連編集用!$B$13:$C$49,2,FALSE),"")))</f>
        <v/>
      </c>
      <c r="Z11" s="51"/>
      <c r="AA11" s="136" t="str">
        <f>IF(IFERROR(VLOOKUP(Z$4&amp;Z11,都馬連編集用!$B$13:$C$49,2,FALSE),"")=0,"",(IFERROR(VLOOKUP(Z$4&amp;Z11,都馬連編集用!$B$13:$C$49,2,FALSE),"")))</f>
        <v/>
      </c>
      <c r="AB11" s="51"/>
      <c r="AC11" s="136" t="str">
        <f>IF(IFERROR(VLOOKUP(AB$4&amp;AB11,都馬連編集用!$B$13:$C$49,2,FALSE),"")=0,"",(IFERROR(VLOOKUP(AB$4&amp;AB11,都馬連編集用!$B$13:$C$49,2,FALSE),"")))</f>
        <v/>
      </c>
      <c r="AD11" s="51"/>
      <c r="AE11" s="136" t="str">
        <f>IF(IFERROR(VLOOKUP(AD$4&amp;AD11,都馬連編集用!$B$13:$C$49,2,FALSE),"")=0,"",(IFERROR(VLOOKUP(AD$4&amp;AD11,都馬連編集用!$B$13:$C$49,2,FALSE),"")))</f>
        <v/>
      </c>
      <c r="AF11" s="51"/>
      <c r="AG11" s="136" t="str">
        <f>IF(IFERROR(VLOOKUP(AF$4&amp;AF11,都馬連編集用!$B$13:$C$49,2,FALSE),"")=0,"",(IFERROR(VLOOKUP(AF$4&amp;AF11,都馬連編集用!$B$13:$C$49,2,FALSE),"")))</f>
        <v/>
      </c>
      <c r="AH11" s="51"/>
      <c r="AI11" s="136" t="str">
        <f>IF(IFERROR(VLOOKUP(AH$4&amp;AH11,都馬連編集用!$B$13:$C$49,2,FALSE),"")=0,"",(IFERROR(VLOOKUP(AH$4&amp;AH11,都馬連編集用!$B$13:$C$49,2,FALSE),"")))</f>
        <v/>
      </c>
      <c r="AJ11" s="51"/>
      <c r="AK11" s="136" t="str">
        <f>IF(IFERROR(VLOOKUP(AJ$4&amp;AJ11,都馬連編集用!$B$13:$C$49,2,FALSE),"")=0,"",(IFERROR(VLOOKUP(AJ$4&amp;AJ11,都馬連編集用!$B$13:$C$49,2,FALSE),"")))</f>
        <v/>
      </c>
      <c r="AL11" s="51"/>
      <c r="AM11" s="136" t="str">
        <f>IF(IFERROR(VLOOKUP(AL$4&amp;AL11,都馬連編集用!$B$13:$C$49,2,FALSE),"")=0,"",(IFERROR(VLOOKUP(AL$4&amp;AL11,都馬連編集用!$B$13:$C$49,2,FALSE),"")))</f>
        <v/>
      </c>
      <c r="AN11" s="51"/>
      <c r="AO11" s="168" t="str">
        <f>IF(IFERROR(VLOOKUP(AN$4&amp;AN11,都馬連編集用!$B$13:$C$49,2,FALSE),"")=0,"",(IFERROR(VLOOKUP(AN$4&amp;AN11,都馬連編集用!$B$13:$C$49,2,FALSE),"")))</f>
        <v/>
      </c>
      <c r="AP11" s="172"/>
      <c r="AQ11" s="136" t="str">
        <f>IF(IFERROR(VLOOKUP(AP$4&amp;AP11,都馬連編集用!$B$13:$C$49,2,FALSE),"")=0,"",(IFERROR(VLOOKUP(AP$4&amp;AP11,都馬連編集用!$B$13:$C$49,2,FALSE),"")))</f>
        <v/>
      </c>
      <c r="AR11" s="51"/>
      <c r="AS11" s="136" t="str">
        <f>IF(IFERROR(VLOOKUP(AR$4&amp;AR11,都馬連編集用!$B$13:$C$49,2,FALSE),"")=0,"",(IFERROR(VLOOKUP(AR$4&amp;AR11,都馬連編集用!$B$13:$C$49,2,FALSE),"")))</f>
        <v/>
      </c>
      <c r="AT11" s="51"/>
      <c r="AU11" s="136" t="str">
        <f>IF(IFERROR(VLOOKUP(AT$4&amp;AT11,都馬連編集用!$B$13:$C$49,2,FALSE),"")=0,"",(IFERROR(VLOOKUP(AT$4&amp;AT11,都馬連編集用!$B$13:$C$49,2,FALSE),"")))</f>
        <v/>
      </c>
      <c r="AV11" s="51"/>
      <c r="AW11" s="136" t="str">
        <f>IF(IFERROR(VLOOKUP(AV$4&amp;AV11,都馬連編集用!$B$13:$C$49,2,FALSE),"")=0,"",(IFERROR(VLOOKUP(AV$4&amp;AV11,都馬連編集用!$B$13:$C$49,2,FALSE),"")))</f>
        <v/>
      </c>
      <c r="AX11" s="51"/>
      <c r="AY11" s="136" t="str">
        <f>IF(IFERROR(VLOOKUP(AX$4&amp;AX11,都馬連編集用!$B$13:$C$49,2,FALSE),"")=0,"",(IFERROR(VLOOKUP(AX$4&amp;AX11,都馬連編集用!$B$13:$C$49,2,FALSE),"")))</f>
        <v/>
      </c>
      <c r="AZ11" s="51"/>
      <c r="BA11" s="136" t="str">
        <f>IF(IFERROR(VLOOKUP(AZ$4&amp;AZ11,都馬連編集用!$B$13:$C$49,2,FALSE),"")=0,"",(IFERROR(VLOOKUP(AZ$4&amp;AZ11,都馬連編集用!$B$13:$C$49,2,FALSE),"")))</f>
        <v/>
      </c>
      <c r="BB11" s="51"/>
      <c r="BC11" s="136" t="str">
        <f>IF(IFERROR(VLOOKUP(BB$4&amp;BB11,都馬連編集用!$B$13:$C$49,2,FALSE),"")=0,"",(IFERROR(VLOOKUP(BB$4&amp;BB11,都馬連編集用!$B$13:$C$49,2,FALSE),"")))</f>
        <v/>
      </c>
      <c r="BD11" s="51"/>
      <c r="BE11" s="136" t="str">
        <f>IF(IFERROR(VLOOKUP(BD$4&amp;BD11,都馬連編集用!$B$13:$C$49,2,FALSE),"")=0,"",(IFERROR(VLOOKUP(BD$4&amp;BD11,都馬連編集用!$B$13:$C$49,2,FALSE),"")))</f>
        <v/>
      </c>
      <c r="BF11" s="51"/>
      <c r="BG11" s="136" t="str">
        <f>IF(IFERROR(VLOOKUP(BF$4&amp;BF11,都馬連編集用!$B$13:$C$49,2,FALSE),"")=0,"",(IFERROR(VLOOKUP(BF$4&amp;BF11,都馬連編集用!$B$13:$C$49,2,FALSE),"")))</f>
        <v/>
      </c>
      <c r="BH11" s="51"/>
      <c r="BI11" s="136" t="str">
        <f>IF(IFERROR(VLOOKUP(BH$4&amp;BH11,都馬連編集用!$B$13:$C$49,2,FALSE),"")=0,"",(IFERROR(VLOOKUP(BH$4&amp;BH11,都馬連編集用!$B$13:$C$49,2,FALSE),"")))</f>
        <v/>
      </c>
      <c r="BJ11" s="51"/>
      <c r="BK11" s="136" t="str">
        <f>IF(IFERROR(VLOOKUP(BJ$4&amp;BJ11,都馬連編集用!$B$13:$C$49,2,FALSE),"")=0,"",(IFERROR(VLOOKUP(BJ$4&amp;BJ11,都馬連編集用!$B$13:$C$49,2,FALSE),"")))</f>
        <v/>
      </c>
      <c r="BL11" s="51"/>
      <c r="BM11" s="136" t="str">
        <f>IF(IFERROR(VLOOKUP(BL$4&amp;BL11,都馬連編集用!$B$13:$C$49,2,FALSE),"")=0,"",(IFERROR(VLOOKUP(BL$4&amp;BL11,都馬連編集用!$B$13:$C$49,2,FALSE),"")))</f>
        <v/>
      </c>
      <c r="BN11" s="51"/>
      <c r="BO11" s="136" t="str">
        <f>IF(IFERROR(VLOOKUP(BN$4&amp;BN11,都馬連編集用!$B$13:$C$49,2,FALSE),"")=0,"",(IFERROR(VLOOKUP(BN$4&amp;BN11,都馬連編集用!$B$13:$C$49,2,FALSE),"")))</f>
        <v/>
      </c>
      <c r="BP11" s="51"/>
      <c r="BQ11" s="136" t="str">
        <f>IF(IFERROR(VLOOKUP(BP$4&amp;BP11,都馬連編集用!$B$13:$C$49,2,FALSE),"")=0,"",(IFERROR(VLOOKUP(BP$4&amp;BP11,都馬連編集用!$B$13:$C$49,2,FALSE),"")))</f>
        <v/>
      </c>
      <c r="BR11" s="51"/>
      <c r="BS11" s="136" t="str">
        <f>IF(IFERROR(VLOOKUP(BR$4&amp;BR11,都馬連編集用!$B$13:$C$49,2,FALSE),"")=0,"",(IFERROR(VLOOKUP(BR$4&amp;BR11,都馬連編集用!$B$13:$C$49,2,FALSE),"")))</f>
        <v/>
      </c>
      <c r="BT11" s="51"/>
      <c r="BU11" s="136" t="str">
        <f>IF(IFERROR(VLOOKUP(BT$4&amp;BT11,都馬連編集用!$B$13:$C$49,2,FALSE),"")=0,"",(IFERROR(VLOOKUP(BT$4&amp;BT11,都馬連編集用!$B$13:$C$49,2,FALSE),"")))</f>
        <v/>
      </c>
      <c r="BV11" s="51"/>
      <c r="BW11" s="136" t="str">
        <f>IF(IFERROR(VLOOKUP(BV$4&amp;BV11,都馬連編集用!$B$13:$C$49,2,FALSE),"")=0,"",(IFERROR(VLOOKUP(BV$4&amp;BV11,都馬連編集用!$B$13:$C$49,2,FALSE),"")))</f>
        <v/>
      </c>
      <c r="BX11" s="51"/>
      <c r="BY11" s="136" t="str">
        <f>IF(IFERROR(VLOOKUP(BX$4&amp;BX11,都馬連編集用!$B$13:$C$49,2,FALSE),"")=0,"",(IFERROR(VLOOKUP(BX$4&amp;BX11,都馬連編集用!$B$13:$C$49,2,FALSE),"")))</f>
        <v/>
      </c>
      <c r="BZ11" s="51"/>
      <c r="CA11" s="136" t="str">
        <f>IF(IFERROR(VLOOKUP(BZ$4&amp;BZ11,都馬連編集用!$B$13:$C$49,2,FALSE),"")=0,"",(IFERROR(VLOOKUP(BZ$4&amp;BZ11,都馬連編集用!$B$13:$C$49,2,FALSE),"")))</f>
        <v/>
      </c>
      <c r="CB11" s="51"/>
      <c r="CC11" s="136" t="str">
        <f>IF(IFERROR(VLOOKUP(CB$4&amp;CB11,都馬連編集用!$B$13:$C$49,2,FALSE),"")=0,"",(IFERROR(VLOOKUP(CB$4&amp;CB11,都馬連編集用!$B$13:$C$49,2,FALSE),"")))</f>
        <v/>
      </c>
      <c r="CD11" s="51"/>
      <c r="CE11" s="136" t="str">
        <f>IF(IFERROR(VLOOKUP(CD$4&amp;CD11,都馬連編集用!$B$13:$C$49,2,FALSE),"")=0,"",(IFERROR(VLOOKUP(CD$4&amp;CD11,都馬連編集用!$B$13:$C$49,2,FALSE),"")))</f>
        <v/>
      </c>
      <c r="CF11" s="51"/>
      <c r="CG11" s="136" t="str">
        <f>IF(IFERROR(VLOOKUP(CF$4&amp;CF11,都馬連編集用!$B$13:$C$49,2,FALSE),"")=0,"",(IFERROR(VLOOKUP(CF$4&amp;CF11,都馬連編集用!$B$13:$C$49,2,FALSE),"")))</f>
        <v/>
      </c>
      <c r="CH11" s="51"/>
      <c r="CI11" s="136" t="str">
        <f>IF(IFERROR(VLOOKUP(CH$4&amp;CH11,都馬連編集用!$B$13:$C$49,2,FALSE),"")=0,"",(IFERROR(VLOOKUP(CH$4&amp;CH11,都馬連編集用!$B$13:$C$49,2,FALSE),"")))</f>
        <v/>
      </c>
      <c r="CJ11" s="51"/>
      <c r="CK11" s="136" t="str">
        <f>IF(IFERROR(VLOOKUP(CJ$4&amp;CJ11,都馬連編集用!$B$13:$C$49,2,FALSE),"")=0,"",(IFERROR(VLOOKUP(CJ$4&amp;CJ11,都馬連編集用!$B$13:$C$49,2,FALSE),"")))</f>
        <v/>
      </c>
      <c r="CL11" s="51"/>
      <c r="CM11" s="136" t="str">
        <f>IF(IFERROR(VLOOKUP(CL$4&amp;CL11,都馬連編集用!$B$13:$C$49,2,FALSE),"")=0,"",(IFERROR(VLOOKUP(CL$4&amp;CL11,都馬連編集用!$B$13:$C$49,2,FALSE),"")))</f>
        <v/>
      </c>
      <c r="CN11" s="51"/>
      <c r="CO11" s="136" t="str">
        <f>IF(IFERROR(VLOOKUP(CN$4&amp;CN11,都馬連編集用!$B$13:$C$49,2,FALSE),"")=0,"",(IFERROR(VLOOKUP(CN$4&amp;CN11,都馬連編集用!$B$13:$C$49,2,FALSE),"")))</f>
        <v/>
      </c>
      <c r="CP11" s="51"/>
      <c r="CQ11" s="136" t="str">
        <f>IF(IFERROR(VLOOKUP(CP$4&amp;CP11,都馬連編集用!$B$13:$C$49,2,FALSE),"")=0,"",(IFERROR(VLOOKUP(CP$4&amp;CP11,都馬連編集用!$B$13:$C$49,2,FALSE),"")))</f>
        <v/>
      </c>
      <c r="CR11" s="51"/>
      <c r="CS11" s="136" t="str">
        <f>IF(IFERROR(VLOOKUP(CR$4&amp;CR11,都馬連編集用!$B$13:$C$49,2,FALSE),"")=0,"",(IFERROR(VLOOKUP(CR$4&amp;CR11,都馬連編集用!$B$13:$C$49,2,FALSE),"")))</f>
        <v/>
      </c>
      <c r="CT11" s="51"/>
      <c r="CU11" s="136" t="str">
        <f>IF(IFERROR(VLOOKUP(CT$4&amp;CT11,都馬連編集用!$B$13:$C$49,2,FALSE),"")=0,"",(IFERROR(VLOOKUP(CT$4&amp;CT11,都馬連編集用!$B$13:$C$49,2,FALSE),"")))</f>
        <v/>
      </c>
      <c r="CV11" s="51"/>
      <c r="CW11" s="136" t="str">
        <f>IF(IFERROR(VLOOKUP(CV$4&amp;CV11,都馬連編集用!$B$13:$C$49,2,FALSE),"")=0,"",(IFERROR(VLOOKUP(CV$4&amp;CV11,都馬連編集用!$B$13:$C$49,2,FALSE),"")))</f>
        <v/>
      </c>
      <c r="CX11" s="51"/>
      <c r="CY11" s="136" t="str">
        <f>IF(IFERROR(VLOOKUP(CX$4&amp;CX11,都馬連編集用!$B$13:$C$49,2,FALSE),"")=0,"",(IFERROR(VLOOKUP(CX$4&amp;CX11,都馬連編集用!$B$13:$C$49,2,FALSE),"")))</f>
        <v/>
      </c>
      <c r="CZ11" s="51"/>
      <c r="DA11" s="136" t="str">
        <f>IF(IFERROR(VLOOKUP(CZ$4&amp;CZ11,都馬連編集用!$B$13:$C$49,2,FALSE),"")=0,"",(IFERROR(VLOOKUP(CZ$4&amp;CZ11,都馬連編集用!$B$13:$C$49,2,FALSE),"")))</f>
        <v/>
      </c>
      <c r="DB11" s="51"/>
      <c r="DC11" s="136" t="str">
        <f>IF(IFERROR(VLOOKUP(DB$4&amp;DB11,都馬連編集用!$B$13:$C$49,2,FALSE),"")=0,"",(IFERROR(VLOOKUP(DB$4&amp;DB11,都馬連編集用!$B$13:$C$49,2,FALSE),"")))</f>
        <v/>
      </c>
      <c r="DD11" s="51"/>
      <c r="DE11" s="136" t="str">
        <f>IF(IFERROR(VLOOKUP(DD$4&amp;DD11,都馬連編集用!$B$13:$C$49,2,FALSE),"")=0,"",(IFERROR(VLOOKUP(DD$4&amp;DD11,都馬連編集用!$B$13:$C$49,2,FALSE),"")))</f>
        <v/>
      </c>
      <c r="DF11" s="51"/>
      <c r="DG11" s="136" t="str">
        <f>IF(IFERROR(VLOOKUP(DF$4&amp;DF11,都馬連編集用!$B$13:$C$49,2,FALSE),"")=0,"",(IFERROR(VLOOKUP(DF$4&amp;DF11,都馬連編集用!$B$13:$C$49,2,FALSE),"")))</f>
        <v/>
      </c>
      <c r="DH11" s="51"/>
      <c r="DI11" s="136" t="str">
        <f>IF(IFERROR(VLOOKUP(DH$4&amp;DH11,都馬連編集用!$B$13:$C$49,2,FALSE),"")=0,"",(IFERROR(VLOOKUP(DH$4&amp;DH11,都馬連編集用!$B$13:$C$49,2,FALSE),"")))</f>
        <v/>
      </c>
      <c r="DJ11" s="51"/>
    </row>
    <row r="12" spans="1:148" ht="30.6" customHeight="1" x14ac:dyDescent="0.15">
      <c r="A12" s="33">
        <v>6</v>
      </c>
      <c r="D12" s="33" t="e">
        <f t="shared" si="50"/>
        <v>#N/A</v>
      </c>
      <c r="E12" s="123" t="e">
        <f t="shared" si="52"/>
        <v>#N/A</v>
      </c>
      <c r="F12" s="118"/>
      <c r="G12" s="138" t="str">
        <f>IFERROR(VLOOKUP(F12,'申込書2（馬匹・選手）'!$B$5:$D$54,3,FALSE),"")</f>
        <v/>
      </c>
      <c r="H12" s="118"/>
      <c r="I12" s="137" t="str">
        <f>IFERROR(VLOOKUP(H12,'申込書2（馬匹・選手）'!$F$5:$H$54,3,FALSE),"")</f>
        <v/>
      </c>
      <c r="J12" s="99" t="str">
        <f t="shared" si="51"/>
        <v/>
      </c>
      <c r="K12" s="104" t="str">
        <f>IFERROR(VLOOKUP(I12,'申込書2（馬匹・選手）'!$F$5:$H$54,3,FALSE),"")</f>
        <v/>
      </c>
      <c r="L12" s="51"/>
      <c r="M12" s="136" t="str">
        <f>IF(IFERROR(VLOOKUP(L$4&amp;L12,都馬連編集用!$B$13:$C$49,2,FALSE),"")=0,"",(IFERROR(VLOOKUP(L$4&amp;L12,都馬連編集用!$B$13:$C$49,2,FALSE),"")))</f>
        <v/>
      </c>
      <c r="N12" s="51"/>
      <c r="O12" s="136" t="str">
        <f>IF(IFERROR(VLOOKUP(N$4&amp;N12,都馬連編集用!$B$13:$C$49,2,FALSE),"")=0,"",(IFERROR(VLOOKUP(N$4&amp;N12,都馬連編集用!$B$13:$C$49,2,FALSE),"")))</f>
        <v/>
      </c>
      <c r="P12" s="51"/>
      <c r="Q12" s="136" t="str">
        <f>IF(IFERROR(VLOOKUP(P$4&amp;P12,都馬連編集用!$B$13:$C$49,2,FALSE),"")=0,"",(IFERROR(VLOOKUP(P$4&amp;P12,都馬連編集用!$B$13:$C$49,2,FALSE),"")))</f>
        <v/>
      </c>
      <c r="R12" s="51"/>
      <c r="S12" s="136" t="str">
        <f>IF(IFERROR(VLOOKUP(R$4&amp;R12,都馬連編集用!$B$13:$C$49,2,FALSE),"")=0,"",(IFERROR(VLOOKUP(R$4&amp;R12,都馬連編集用!$B$13:$C$49,2,FALSE),"")))</f>
        <v/>
      </c>
      <c r="T12" s="51"/>
      <c r="U12" s="136" t="str">
        <f>IF(IFERROR(VLOOKUP(T$4&amp;T12,都馬連編集用!$B$13:$C$49,2,FALSE),"")=0,"",(IFERROR(VLOOKUP(T$4&amp;T12,都馬連編集用!$B$13:$C$49,2,FALSE),"")))</f>
        <v/>
      </c>
      <c r="V12" s="51"/>
      <c r="W12" s="136" t="str">
        <f>IF(IFERROR(VLOOKUP(V$4&amp;V12,都馬連編集用!$B$13:$C$49,2,FALSE),"")=0,"",(IFERROR(VLOOKUP(V$4&amp;V12,都馬連編集用!$B$13:$C$49,2,FALSE),"")))</f>
        <v/>
      </c>
      <c r="X12" s="51"/>
      <c r="Y12" s="136" t="str">
        <f>IF(IFERROR(VLOOKUP(X$4&amp;X12,都馬連編集用!$B$13:$C$49,2,FALSE),"")=0,"",(IFERROR(VLOOKUP(X$4&amp;X12,都馬連編集用!$B$13:$C$49,2,FALSE),"")))</f>
        <v/>
      </c>
      <c r="Z12" s="51"/>
      <c r="AA12" s="136" t="str">
        <f>IF(IFERROR(VLOOKUP(Z$4&amp;Z12,都馬連編集用!$B$13:$C$49,2,FALSE),"")=0,"",(IFERROR(VLOOKUP(Z$4&amp;Z12,都馬連編集用!$B$13:$C$49,2,FALSE),"")))</f>
        <v/>
      </c>
      <c r="AB12" s="51"/>
      <c r="AC12" s="136" t="str">
        <f>IF(IFERROR(VLOOKUP(AB$4&amp;AB12,都馬連編集用!$B$13:$C$49,2,FALSE),"")=0,"",(IFERROR(VLOOKUP(AB$4&amp;AB12,都馬連編集用!$B$13:$C$49,2,FALSE),"")))</f>
        <v/>
      </c>
      <c r="AD12" s="51"/>
      <c r="AE12" s="136" t="str">
        <f>IF(IFERROR(VLOOKUP(AD$4&amp;AD12,都馬連編集用!$B$13:$C$49,2,FALSE),"")=0,"",(IFERROR(VLOOKUP(AD$4&amp;AD12,都馬連編集用!$B$13:$C$49,2,FALSE),"")))</f>
        <v/>
      </c>
      <c r="AF12" s="51"/>
      <c r="AG12" s="136" t="str">
        <f>IF(IFERROR(VLOOKUP(AF$4&amp;AF12,都馬連編集用!$B$13:$C$49,2,FALSE),"")=0,"",(IFERROR(VLOOKUP(AF$4&amp;AF12,都馬連編集用!$B$13:$C$49,2,FALSE),"")))</f>
        <v/>
      </c>
      <c r="AH12" s="51"/>
      <c r="AI12" s="136" t="str">
        <f>IF(IFERROR(VLOOKUP(AH$4&amp;AH12,都馬連編集用!$B$13:$C$49,2,FALSE),"")=0,"",(IFERROR(VLOOKUP(AH$4&amp;AH12,都馬連編集用!$B$13:$C$49,2,FALSE),"")))</f>
        <v/>
      </c>
      <c r="AJ12" s="51"/>
      <c r="AK12" s="136" t="str">
        <f>IF(IFERROR(VLOOKUP(AJ$4&amp;AJ12,都馬連編集用!$B$13:$C$49,2,FALSE),"")=0,"",(IFERROR(VLOOKUP(AJ$4&amp;AJ12,都馬連編集用!$B$13:$C$49,2,FALSE),"")))</f>
        <v/>
      </c>
      <c r="AL12" s="51"/>
      <c r="AM12" s="136" t="str">
        <f>IF(IFERROR(VLOOKUP(AL$4&amp;AL12,都馬連編集用!$B$13:$C$49,2,FALSE),"")=0,"",(IFERROR(VLOOKUP(AL$4&amp;AL12,都馬連編集用!$B$13:$C$49,2,FALSE),"")))</f>
        <v/>
      </c>
      <c r="AN12" s="51"/>
      <c r="AO12" s="168" t="str">
        <f>IF(IFERROR(VLOOKUP(AN$4&amp;AN12,都馬連編集用!$B$13:$C$49,2,FALSE),"")=0,"",(IFERROR(VLOOKUP(AN$4&amp;AN12,都馬連編集用!$B$13:$C$49,2,FALSE),"")))</f>
        <v/>
      </c>
      <c r="AP12" s="172"/>
      <c r="AQ12" s="136" t="str">
        <f>IF(IFERROR(VLOOKUP(AP$4&amp;AP12,都馬連編集用!$B$13:$C$49,2,FALSE),"")=0,"",(IFERROR(VLOOKUP(AP$4&amp;AP12,都馬連編集用!$B$13:$C$49,2,FALSE),"")))</f>
        <v/>
      </c>
      <c r="AR12" s="51"/>
      <c r="AS12" s="136" t="str">
        <f>IF(IFERROR(VLOOKUP(AR$4&amp;AR12,都馬連編集用!$B$13:$C$49,2,FALSE),"")=0,"",(IFERROR(VLOOKUP(AR$4&amp;AR12,都馬連編集用!$B$13:$C$49,2,FALSE),"")))</f>
        <v/>
      </c>
      <c r="AT12" s="51"/>
      <c r="AU12" s="136" t="str">
        <f>IF(IFERROR(VLOOKUP(AT$4&amp;AT12,都馬連編集用!$B$13:$C$49,2,FALSE),"")=0,"",(IFERROR(VLOOKUP(AT$4&amp;AT12,都馬連編集用!$B$13:$C$49,2,FALSE),"")))</f>
        <v/>
      </c>
      <c r="AV12" s="51"/>
      <c r="AW12" s="136" t="str">
        <f>IF(IFERROR(VLOOKUP(AV$4&amp;AV12,都馬連編集用!$B$13:$C$49,2,FALSE),"")=0,"",(IFERROR(VLOOKUP(AV$4&amp;AV12,都馬連編集用!$B$13:$C$49,2,FALSE),"")))</f>
        <v/>
      </c>
      <c r="AX12" s="51"/>
      <c r="AY12" s="136" t="str">
        <f>IF(IFERROR(VLOOKUP(AX$4&amp;AX12,都馬連編集用!$B$13:$C$49,2,FALSE),"")=0,"",(IFERROR(VLOOKUP(AX$4&amp;AX12,都馬連編集用!$B$13:$C$49,2,FALSE),"")))</f>
        <v/>
      </c>
      <c r="AZ12" s="51"/>
      <c r="BA12" s="136" t="str">
        <f>IF(IFERROR(VLOOKUP(AZ$4&amp;AZ12,都馬連編集用!$B$13:$C$49,2,FALSE),"")=0,"",(IFERROR(VLOOKUP(AZ$4&amp;AZ12,都馬連編集用!$B$13:$C$49,2,FALSE),"")))</f>
        <v/>
      </c>
      <c r="BB12" s="51"/>
      <c r="BC12" s="136" t="str">
        <f>IF(IFERROR(VLOOKUP(BB$4&amp;BB12,都馬連編集用!$B$13:$C$49,2,FALSE),"")=0,"",(IFERROR(VLOOKUP(BB$4&amp;BB12,都馬連編集用!$B$13:$C$49,2,FALSE),"")))</f>
        <v/>
      </c>
      <c r="BD12" s="51"/>
      <c r="BE12" s="136" t="str">
        <f>IF(IFERROR(VLOOKUP(BD$4&amp;BD12,都馬連編集用!$B$13:$C$49,2,FALSE),"")=0,"",(IFERROR(VLOOKUP(BD$4&amp;BD12,都馬連編集用!$B$13:$C$49,2,FALSE),"")))</f>
        <v/>
      </c>
      <c r="BF12" s="51"/>
      <c r="BG12" s="136" t="str">
        <f>IF(IFERROR(VLOOKUP(BF$4&amp;BF12,都馬連編集用!$B$13:$C$49,2,FALSE),"")=0,"",(IFERROR(VLOOKUP(BF$4&amp;BF12,都馬連編集用!$B$13:$C$49,2,FALSE),"")))</f>
        <v/>
      </c>
      <c r="BH12" s="51"/>
      <c r="BI12" s="136" t="str">
        <f>IF(IFERROR(VLOOKUP(BH$4&amp;BH12,都馬連編集用!$B$13:$C$49,2,FALSE),"")=0,"",(IFERROR(VLOOKUP(BH$4&amp;BH12,都馬連編集用!$B$13:$C$49,2,FALSE),"")))</f>
        <v/>
      </c>
      <c r="BJ12" s="51"/>
      <c r="BK12" s="136" t="str">
        <f>IF(IFERROR(VLOOKUP(BJ$4&amp;BJ12,都馬連編集用!$B$13:$C$49,2,FALSE),"")=0,"",(IFERROR(VLOOKUP(BJ$4&amp;BJ12,都馬連編集用!$B$13:$C$49,2,FALSE),"")))</f>
        <v/>
      </c>
      <c r="BL12" s="51"/>
      <c r="BM12" s="136" t="str">
        <f>IF(IFERROR(VLOOKUP(BL$4&amp;BL12,都馬連編集用!$B$13:$C$49,2,FALSE),"")=0,"",(IFERROR(VLOOKUP(BL$4&amp;BL12,都馬連編集用!$B$13:$C$49,2,FALSE),"")))</f>
        <v/>
      </c>
      <c r="BN12" s="51"/>
      <c r="BO12" s="136" t="str">
        <f>IF(IFERROR(VLOOKUP(BN$4&amp;BN12,都馬連編集用!$B$13:$C$49,2,FALSE),"")=0,"",(IFERROR(VLOOKUP(BN$4&amp;BN12,都馬連編集用!$B$13:$C$49,2,FALSE),"")))</f>
        <v/>
      </c>
      <c r="BP12" s="51"/>
      <c r="BQ12" s="136" t="str">
        <f>IF(IFERROR(VLOOKUP(BP$4&amp;BP12,都馬連編集用!$B$13:$C$49,2,FALSE),"")=0,"",(IFERROR(VLOOKUP(BP$4&amp;BP12,都馬連編集用!$B$13:$C$49,2,FALSE),"")))</f>
        <v/>
      </c>
      <c r="BR12" s="51"/>
      <c r="BS12" s="136" t="str">
        <f>IF(IFERROR(VLOOKUP(BR$4&amp;BR12,都馬連編集用!$B$13:$C$49,2,FALSE),"")=0,"",(IFERROR(VLOOKUP(BR$4&amp;BR12,都馬連編集用!$B$13:$C$49,2,FALSE),"")))</f>
        <v/>
      </c>
      <c r="BT12" s="51"/>
      <c r="BU12" s="136" t="str">
        <f>IF(IFERROR(VLOOKUP(BT$4&amp;BT12,都馬連編集用!$B$13:$C$49,2,FALSE),"")=0,"",(IFERROR(VLOOKUP(BT$4&amp;BT12,都馬連編集用!$B$13:$C$49,2,FALSE),"")))</f>
        <v/>
      </c>
      <c r="BV12" s="51"/>
      <c r="BW12" s="136" t="str">
        <f>IF(IFERROR(VLOOKUP(BV$4&amp;BV12,都馬連編集用!$B$13:$C$49,2,FALSE),"")=0,"",(IFERROR(VLOOKUP(BV$4&amp;BV12,都馬連編集用!$B$13:$C$49,2,FALSE),"")))</f>
        <v/>
      </c>
      <c r="BX12" s="51"/>
      <c r="BY12" s="136" t="str">
        <f>IF(IFERROR(VLOOKUP(BX$4&amp;BX12,都馬連編集用!$B$13:$C$49,2,FALSE),"")=0,"",(IFERROR(VLOOKUP(BX$4&amp;BX12,都馬連編集用!$B$13:$C$49,2,FALSE),"")))</f>
        <v/>
      </c>
      <c r="BZ12" s="51"/>
      <c r="CA12" s="136" t="str">
        <f>IF(IFERROR(VLOOKUP(BZ$4&amp;BZ12,都馬連編集用!$B$13:$C$49,2,FALSE),"")=0,"",(IFERROR(VLOOKUP(BZ$4&amp;BZ12,都馬連編集用!$B$13:$C$49,2,FALSE),"")))</f>
        <v/>
      </c>
      <c r="CB12" s="51"/>
      <c r="CC12" s="136" t="str">
        <f>IF(IFERROR(VLOOKUP(CB$4&amp;CB12,都馬連編集用!$B$13:$C$49,2,FALSE),"")=0,"",(IFERROR(VLOOKUP(CB$4&amp;CB12,都馬連編集用!$B$13:$C$49,2,FALSE),"")))</f>
        <v/>
      </c>
      <c r="CD12" s="51"/>
      <c r="CE12" s="136" t="str">
        <f>IF(IFERROR(VLOOKUP(CD$4&amp;CD12,都馬連編集用!$B$13:$C$49,2,FALSE),"")=0,"",(IFERROR(VLOOKUP(CD$4&amp;CD12,都馬連編集用!$B$13:$C$49,2,FALSE),"")))</f>
        <v/>
      </c>
      <c r="CF12" s="51"/>
      <c r="CG12" s="136" t="str">
        <f>IF(IFERROR(VLOOKUP(CF$4&amp;CF12,都馬連編集用!$B$13:$C$49,2,FALSE),"")=0,"",(IFERROR(VLOOKUP(CF$4&amp;CF12,都馬連編集用!$B$13:$C$49,2,FALSE),"")))</f>
        <v/>
      </c>
      <c r="CH12" s="51"/>
      <c r="CI12" s="136" t="str">
        <f>IF(IFERROR(VLOOKUP(CH$4&amp;CH12,都馬連編集用!$B$13:$C$49,2,FALSE),"")=0,"",(IFERROR(VLOOKUP(CH$4&amp;CH12,都馬連編集用!$B$13:$C$49,2,FALSE),"")))</f>
        <v/>
      </c>
      <c r="CJ12" s="51"/>
      <c r="CK12" s="136" t="str">
        <f>IF(IFERROR(VLOOKUP(CJ$4&amp;CJ12,都馬連編集用!$B$13:$C$49,2,FALSE),"")=0,"",(IFERROR(VLOOKUP(CJ$4&amp;CJ12,都馬連編集用!$B$13:$C$49,2,FALSE),"")))</f>
        <v/>
      </c>
      <c r="CL12" s="51"/>
      <c r="CM12" s="136" t="str">
        <f>IF(IFERROR(VLOOKUP(CL$4&amp;CL12,都馬連編集用!$B$13:$C$49,2,FALSE),"")=0,"",(IFERROR(VLOOKUP(CL$4&amp;CL12,都馬連編集用!$B$13:$C$49,2,FALSE),"")))</f>
        <v/>
      </c>
      <c r="CN12" s="51"/>
      <c r="CO12" s="136" t="str">
        <f>IF(IFERROR(VLOOKUP(CN$4&amp;CN12,都馬連編集用!$B$13:$C$49,2,FALSE),"")=0,"",(IFERROR(VLOOKUP(CN$4&amp;CN12,都馬連編集用!$B$13:$C$49,2,FALSE),"")))</f>
        <v/>
      </c>
      <c r="CP12" s="51"/>
      <c r="CQ12" s="136" t="str">
        <f>IF(IFERROR(VLOOKUP(CP$4&amp;CP12,都馬連編集用!$B$13:$C$49,2,FALSE),"")=0,"",(IFERROR(VLOOKUP(CP$4&amp;CP12,都馬連編集用!$B$13:$C$49,2,FALSE),"")))</f>
        <v/>
      </c>
      <c r="CR12" s="51"/>
      <c r="CS12" s="136" t="str">
        <f>IF(IFERROR(VLOOKUP(CR$4&amp;CR12,都馬連編集用!$B$13:$C$49,2,FALSE),"")=0,"",(IFERROR(VLOOKUP(CR$4&amp;CR12,都馬連編集用!$B$13:$C$49,2,FALSE),"")))</f>
        <v/>
      </c>
      <c r="CT12" s="51"/>
      <c r="CU12" s="136" t="str">
        <f>IF(IFERROR(VLOOKUP(CT$4&amp;CT12,都馬連編集用!$B$13:$C$49,2,FALSE),"")=0,"",(IFERROR(VLOOKUP(CT$4&amp;CT12,都馬連編集用!$B$13:$C$49,2,FALSE),"")))</f>
        <v/>
      </c>
      <c r="CV12" s="51"/>
      <c r="CW12" s="136" t="str">
        <f>IF(IFERROR(VLOOKUP(CV$4&amp;CV12,都馬連編集用!$B$13:$C$49,2,FALSE),"")=0,"",(IFERROR(VLOOKUP(CV$4&amp;CV12,都馬連編集用!$B$13:$C$49,2,FALSE),"")))</f>
        <v/>
      </c>
      <c r="CX12" s="51"/>
      <c r="CY12" s="136" t="str">
        <f>IF(IFERROR(VLOOKUP(CX$4&amp;CX12,都馬連編集用!$B$13:$C$49,2,FALSE),"")=0,"",(IFERROR(VLOOKUP(CX$4&amp;CX12,都馬連編集用!$B$13:$C$49,2,FALSE),"")))</f>
        <v/>
      </c>
      <c r="CZ12" s="51"/>
      <c r="DA12" s="136" t="str">
        <f>IF(IFERROR(VLOOKUP(CZ$4&amp;CZ12,都馬連編集用!$B$13:$C$49,2,FALSE),"")=0,"",(IFERROR(VLOOKUP(CZ$4&amp;CZ12,都馬連編集用!$B$13:$C$49,2,FALSE),"")))</f>
        <v/>
      </c>
      <c r="DB12" s="51"/>
      <c r="DC12" s="136" t="str">
        <f>IF(IFERROR(VLOOKUP(DB$4&amp;DB12,都馬連編集用!$B$13:$C$49,2,FALSE),"")=0,"",(IFERROR(VLOOKUP(DB$4&amp;DB12,都馬連編集用!$B$13:$C$49,2,FALSE),"")))</f>
        <v/>
      </c>
      <c r="DD12" s="51"/>
      <c r="DE12" s="136" t="str">
        <f>IF(IFERROR(VLOOKUP(DD$4&amp;DD12,都馬連編集用!$B$13:$C$49,2,FALSE),"")=0,"",(IFERROR(VLOOKUP(DD$4&amp;DD12,都馬連編集用!$B$13:$C$49,2,FALSE),"")))</f>
        <v/>
      </c>
      <c r="DF12" s="51"/>
      <c r="DG12" s="136" t="str">
        <f>IF(IFERROR(VLOOKUP(DF$4&amp;DF12,都馬連編集用!$B$13:$C$49,2,FALSE),"")=0,"",(IFERROR(VLOOKUP(DF$4&amp;DF12,都馬連編集用!$B$13:$C$49,2,FALSE),"")))</f>
        <v/>
      </c>
      <c r="DH12" s="51"/>
      <c r="DI12" s="136" t="str">
        <f>IF(IFERROR(VLOOKUP(DH$4&amp;DH12,都馬連編集用!$B$13:$C$49,2,FALSE),"")=0,"",(IFERROR(VLOOKUP(DH$4&amp;DH12,都馬連編集用!$B$13:$C$49,2,FALSE),"")))</f>
        <v/>
      </c>
      <c r="DJ12" s="51"/>
    </row>
    <row r="13" spans="1:148" ht="30.6" customHeight="1" x14ac:dyDescent="0.15">
      <c r="A13" s="33">
        <v>7</v>
      </c>
      <c r="D13" s="33" t="e">
        <f t="shared" si="50"/>
        <v>#N/A</v>
      </c>
      <c r="E13" s="123" t="e">
        <f t="shared" si="52"/>
        <v>#N/A</v>
      </c>
      <c r="F13" s="118"/>
      <c r="G13" s="138" t="str">
        <f>IFERROR(VLOOKUP(F13,'申込書2（馬匹・選手）'!$B$5:$D$54,3,FALSE),"")</f>
        <v/>
      </c>
      <c r="H13" s="118"/>
      <c r="I13" s="137" t="str">
        <f>IFERROR(VLOOKUP(H13,'申込書2（馬匹・選手）'!$F$5:$H$54,3,FALSE),"")</f>
        <v/>
      </c>
      <c r="J13" s="99" t="str">
        <f t="shared" si="51"/>
        <v/>
      </c>
      <c r="K13" s="104" t="str">
        <f>IFERROR(VLOOKUP(I13,'申込書2（馬匹・選手）'!$F$5:$H$54,3,FALSE),"")</f>
        <v/>
      </c>
      <c r="L13" s="51"/>
      <c r="M13" s="136" t="str">
        <f>IF(IFERROR(VLOOKUP(L$4&amp;L13,都馬連編集用!$B$13:$C$49,2,FALSE),"")=0,"",(IFERROR(VLOOKUP(L$4&amp;L13,都馬連編集用!$B$13:$C$49,2,FALSE),"")))</f>
        <v/>
      </c>
      <c r="N13" s="51"/>
      <c r="O13" s="136" t="str">
        <f>IF(IFERROR(VLOOKUP(N$4&amp;N13,都馬連編集用!$B$13:$C$49,2,FALSE),"")=0,"",(IFERROR(VLOOKUP(N$4&amp;N13,都馬連編集用!$B$13:$C$49,2,FALSE),"")))</f>
        <v/>
      </c>
      <c r="P13" s="51"/>
      <c r="Q13" s="136" t="str">
        <f>IF(IFERROR(VLOOKUP(P$4&amp;P13,都馬連編集用!$B$13:$C$49,2,FALSE),"")=0,"",(IFERROR(VLOOKUP(P$4&amp;P13,都馬連編集用!$B$13:$C$49,2,FALSE),"")))</f>
        <v/>
      </c>
      <c r="R13" s="51"/>
      <c r="S13" s="136" t="str">
        <f>IF(IFERROR(VLOOKUP(R$4&amp;R13,都馬連編集用!$B$13:$C$49,2,FALSE),"")=0,"",(IFERROR(VLOOKUP(R$4&amp;R13,都馬連編集用!$B$13:$C$49,2,FALSE),"")))</f>
        <v/>
      </c>
      <c r="T13" s="51"/>
      <c r="U13" s="136" t="str">
        <f>IF(IFERROR(VLOOKUP(T$4&amp;T13,都馬連編集用!$B$13:$C$49,2,FALSE),"")=0,"",(IFERROR(VLOOKUP(T$4&amp;T13,都馬連編集用!$B$13:$C$49,2,FALSE),"")))</f>
        <v/>
      </c>
      <c r="V13" s="51"/>
      <c r="W13" s="136" t="str">
        <f>IF(IFERROR(VLOOKUP(V$4&amp;V13,都馬連編集用!$B$13:$C$49,2,FALSE),"")=0,"",(IFERROR(VLOOKUP(V$4&amp;V13,都馬連編集用!$B$13:$C$49,2,FALSE),"")))</f>
        <v/>
      </c>
      <c r="X13" s="51"/>
      <c r="Y13" s="136" t="str">
        <f>IF(IFERROR(VLOOKUP(X$4&amp;X13,都馬連編集用!$B$13:$C$49,2,FALSE),"")=0,"",(IFERROR(VLOOKUP(X$4&amp;X13,都馬連編集用!$B$13:$C$49,2,FALSE),"")))</f>
        <v/>
      </c>
      <c r="Z13" s="51"/>
      <c r="AA13" s="136" t="str">
        <f>IF(IFERROR(VLOOKUP(Z$4&amp;Z13,都馬連編集用!$B$13:$C$49,2,FALSE),"")=0,"",(IFERROR(VLOOKUP(Z$4&amp;Z13,都馬連編集用!$B$13:$C$49,2,FALSE),"")))</f>
        <v/>
      </c>
      <c r="AB13" s="51"/>
      <c r="AC13" s="136" t="str">
        <f>IF(IFERROR(VLOOKUP(AB$4&amp;AB13,都馬連編集用!$B$13:$C$49,2,FALSE),"")=0,"",(IFERROR(VLOOKUP(AB$4&amp;AB13,都馬連編集用!$B$13:$C$49,2,FALSE),"")))</f>
        <v/>
      </c>
      <c r="AD13" s="51"/>
      <c r="AE13" s="136" t="str">
        <f>IF(IFERROR(VLOOKUP(AD$4&amp;AD13,都馬連編集用!$B$13:$C$49,2,FALSE),"")=0,"",(IFERROR(VLOOKUP(AD$4&amp;AD13,都馬連編集用!$B$13:$C$49,2,FALSE),"")))</f>
        <v/>
      </c>
      <c r="AF13" s="51"/>
      <c r="AG13" s="136" t="str">
        <f>IF(IFERROR(VLOOKUP(AF$4&amp;AF13,都馬連編集用!$B$13:$C$49,2,FALSE),"")=0,"",(IFERROR(VLOOKUP(AF$4&amp;AF13,都馬連編集用!$B$13:$C$49,2,FALSE),"")))</f>
        <v/>
      </c>
      <c r="AH13" s="51"/>
      <c r="AI13" s="136" t="str">
        <f>IF(IFERROR(VLOOKUP(AH$4&amp;AH13,都馬連編集用!$B$13:$C$49,2,FALSE),"")=0,"",(IFERROR(VLOOKUP(AH$4&amp;AH13,都馬連編集用!$B$13:$C$49,2,FALSE),"")))</f>
        <v/>
      </c>
      <c r="AJ13" s="51"/>
      <c r="AK13" s="136" t="str">
        <f>IF(IFERROR(VLOOKUP(AJ$4&amp;AJ13,都馬連編集用!$B$13:$C$49,2,FALSE),"")=0,"",(IFERROR(VLOOKUP(AJ$4&amp;AJ13,都馬連編集用!$B$13:$C$49,2,FALSE),"")))</f>
        <v/>
      </c>
      <c r="AL13" s="51"/>
      <c r="AM13" s="136" t="str">
        <f>IF(IFERROR(VLOOKUP(AL$4&amp;AL13,都馬連編集用!$B$13:$C$49,2,FALSE),"")=0,"",(IFERROR(VLOOKUP(AL$4&amp;AL13,都馬連編集用!$B$13:$C$49,2,FALSE),"")))</f>
        <v/>
      </c>
      <c r="AN13" s="51"/>
      <c r="AO13" s="168" t="str">
        <f>IF(IFERROR(VLOOKUP(AN$4&amp;AN13,都馬連編集用!$B$13:$C$49,2,FALSE),"")=0,"",(IFERROR(VLOOKUP(AN$4&amp;AN13,都馬連編集用!$B$13:$C$49,2,FALSE),"")))</f>
        <v/>
      </c>
      <c r="AP13" s="172"/>
      <c r="AQ13" s="136" t="str">
        <f>IF(IFERROR(VLOOKUP(AP$4&amp;AP13,都馬連編集用!$B$13:$C$49,2,FALSE),"")=0,"",(IFERROR(VLOOKUP(AP$4&amp;AP13,都馬連編集用!$B$13:$C$49,2,FALSE),"")))</f>
        <v/>
      </c>
      <c r="AR13" s="51"/>
      <c r="AS13" s="136" t="str">
        <f>IF(IFERROR(VLOOKUP(AR$4&amp;AR13,都馬連編集用!$B$13:$C$49,2,FALSE),"")=0,"",(IFERROR(VLOOKUP(AR$4&amp;AR13,都馬連編集用!$B$13:$C$49,2,FALSE),"")))</f>
        <v/>
      </c>
      <c r="AT13" s="51"/>
      <c r="AU13" s="136" t="str">
        <f>IF(IFERROR(VLOOKUP(AT$4&amp;AT13,都馬連編集用!$B$13:$C$49,2,FALSE),"")=0,"",(IFERROR(VLOOKUP(AT$4&amp;AT13,都馬連編集用!$B$13:$C$49,2,FALSE),"")))</f>
        <v/>
      </c>
      <c r="AV13" s="51"/>
      <c r="AW13" s="136" t="str">
        <f>IF(IFERROR(VLOOKUP(AV$4&amp;AV13,都馬連編集用!$B$13:$C$49,2,FALSE),"")=0,"",(IFERROR(VLOOKUP(AV$4&amp;AV13,都馬連編集用!$B$13:$C$49,2,FALSE),"")))</f>
        <v/>
      </c>
      <c r="AX13" s="51"/>
      <c r="AY13" s="136" t="str">
        <f>IF(IFERROR(VLOOKUP(AX$4&amp;AX13,都馬連編集用!$B$13:$C$49,2,FALSE),"")=0,"",(IFERROR(VLOOKUP(AX$4&amp;AX13,都馬連編集用!$B$13:$C$49,2,FALSE),"")))</f>
        <v/>
      </c>
      <c r="AZ13" s="51"/>
      <c r="BA13" s="136" t="str">
        <f>IF(IFERROR(VLOOKUP(AZ$4&amp;AZ13,都馬連編集用!$B$13:$C$49,2,FALSE),"")=0,"",(IFERROR(VLOOKUP(AZ$4&amp;AZ13,都馬連編集用!$B$13:$C$49,2,FALSE),"")))</f>
        <v/>
      </c>
      <c r="BB13" s="51"/>
      <c r="BC13" s="136" t="str">
        <f>IF(IFERROR(VLOOKUP(BB$4&amp;BB13,都馬連編集用!$B$13:$C$49,2,FALSE),"")=0,"",(IFERROR(VLOOKUP(BB$4&amp;BB13,都馬連編集用!$B$13:$C$49,2,FALSE),"")))</f>
        <v/>
      </c>
      <c r="BD13" s="51"/>
      <c r="BE13" s="136" t="str">
        <f>IF(IFERROR(VLOOKUP(BD$4&amp;BD13,都馬連編集用!$B$13:$C$49,2,FALSE),"")=0,"",(IFERROR(VLOOKUP(BD$4&amp;BD13,都馬連編集用!$B$13:$C$49,2,FALSE),"")))</f>
        <v/>
      </c>
      <c r="BF13" s="51"/>
      <c r="BG13" s="136" t="str">
        <f>IF(IFERROR(VLOOKUP(BF$4&amp;BF13,都馬連編集用!$B$13:$C$49,2,FALSE),"")=0,"",(IFERROR(VLOOKUP(BF$4&amp;BF13,都馬連編集用!$B$13:$C$49,2,FALSE),"")))</f>
        <v/>
      </c>
      <c r="BH13" s="51"/>
      <c r="BI13" s="136" t="str">
        <f>IF(IFERROR(VLOOKUP(BH$4&amp;BH13,都馬連編集用!$B$13:$C$49,2,FALSE),"")=0,"",(IFERROR(VLOOKUP(BH$4&amp;BH13,都馬連編集用!$B$13:$C$49,2,FALSE),"")))</f>
        <v/>
      </c>
      <c r="BJ13" s="51"/>
      <c r="BK13" s="136" t="str">
        <f>IF(IFERROR(VLOOKUP(BJ$4&amp;BJ13,都馬連編集用!$B$13:$C$49,2,FALSE),"")=0,"",(IFERROR(VLOOKUP(BJ$4&amp;BJ13,都馬連編集用!$B$13:$C$49,2,FALSE),"")))</f>
        <v/>
      </c>
      <c r="BL13" s="51"/>
      <c r="BM13" s="136" t="str">
        <f>IF(IFERROR(VLOOKUP(BL$4&amp;BL13,都馬連編集用!$B$13:$C$49,2,FALSE),"")=0,"",(IFERROR(VLOOKUP(BL$4&amp;BL13,都馬連編集用!$B$13:$C$49,2,FALSE),"")))</f>
        <v/>
      </c>
      <c r="BN13" s="51"/>
      <c r="BO13" s="136" t="str">
        <f>IF(IFERROR(VLOOKUP(BN$4&amp;BN13,都馬連編集用!$B$13:$C$49,2,FALSE),"")=0,"",(IFERROR(VLOOKUP(BN$4&amp;BN13,都馬連編集用!$B$13:$C$49,2,FALSE),"")))</f>
        <v/>
      </c>
      <c r="BP13" s="51"/>
      <c r="BQ13" s="136" t="str">
        <f>IF(IFERROR(VLOOKUP(BP$4&amp;BP13,都馬連編集用!$B$13:$C$49,2,FALSE),"")=0,"",(IFERROR(VLOOKUP(BP$4&amp;BP13,都馬連編集用!$B$13:$C$49,2,FALSE),"")))</f>
        <v/>
      </c>
      <c r="BR13" s="51"/>
      <c r="BS13" s="136" t="str">
        <f>IF(IFERROR(VLOOKUP(BR$4&amp;BR13,都馬連編集用!$B$13:$C$49,2,FALSE),"")=0,"",(IFERROR(VLOOKUP(BR$4&amp;BR13,都馬連編集用!$B$13:$C$49,2,FALSE),"")))</f>
        <v/>
      </c>
      <c r="BT13" s="51"/>
      <c r="BU13" s="136" t="str">
        <f>IF(IFERROR(VLOOKUP(BT$4&amp;BT13,都馬連編集用!$B$13:$C$49,2,FALSE),"")=0,"",(IFERROR(VLOOKUP(BT$4&amp;BT13,都馬連編集用!$B$13:$C$49,2,FALSE),"")))</f>
        <v/>
      </c>
      <c r="BV13" s="51"/>
      <c r="BW13" s="136" t="str">
        <f>IF(IFERROR(VLOOKUP(BV$4&amp;BV13,都馬連編集用!$B$13:$C$49,2,FALSE),"")=0,"",(IFERROR(VLOOKUP(BV$4&amp;BV13,都馬連編集用!$B$13:$C$49,2,FALSE),"")))</f>
        <v/>
      </c>
      <c r="BX13" s="51"/>
      <c r="BY13" s="136" t="str">
        <f>IF(IFERROR(VLOOKUP(BX$4&amp;BX13,都馬連編集用!$B$13:$C$49,2,FALSE),"")=0,"",(IFERROR(VLOOKUP(BX$4&amp;BX13,都馬連編集用!$B$13:$C$49,2,FALSE),"")))</f>
        <v/>
      </c>
      <c r="BZ13" s="51"/>
      <c r="CA13" s="136" t="str">
        <f>IF(IFERROR(VLOOKUP(BZ$4&amp;BZ13,都馬連編集用!$B$13:$C$49,2,FALSE),"")=0,"",(IFERROR(VLOOKUP(BZ$4&amp;BZ13,都馬連編集用!$B$13:$C$49,2,FALSE),"")))</f>
        <v/>
      </c>
      <c r="CB13" s="51"/>
      <c r="CC13" s="136" t="str">
        <f>IF(IFERROR(VLOOKUP(CB$4&amp;CB13,都馬連編集用!$B$13:$C$49,2,FALSE),"")=0,"",(IFERROR(VLOOKUP(CB$4&amp;CB13,都馬連編集用!$B$13:$C$49,2,FALSE),"")))</f>
        <v/>
      </c>
      <c r="CD13" s="51"/>
      <c r="CE13" s="136" t="str">
        <f>IF(IFERROR(VLOOKUP(CD$4&amp;CD13,都馬連編集用!$B$13:$C$49,2,FALSE),"")=0,"",(IFERROR(VLOOKUP(CD$4&amp;CD13,都馬連編集用!$B$13:$C$49,2,FALSE),"")))</f>
        <v/>
      </c>
      <c r="CF13" s="51"/>
      <c r="CG13" s="136" t="str">
        <f>IF(IFERROR(VLOOKUP(CF$4&amp;CF13,都馬連編集用!$B$13:$C$49,2,FALSE),"")=0,"",(IFERROR(VLOOKUP(CF$4&amp;CF13,都馬連編集用!$B$13:$C$49,2,FALSE),"")))</f>
        <v/>
      </c>
      <c r="CH13" s="51"/>
      <c r="CI13" s="136" t="str">
        <f>IF(IFERROR(VLOOKUP(CH$4&amp;CH13,都馬連編集用!$B$13:$C$49,2,FALSE),"")=0,"",(IFERROR(VLOOKUP(CH$4&amp;CH13,都馬連編集用!$B$13:$C$49,2,FALSE),"")))</f>
        <v/>
      </c>
      <c r="CJ13" s="51"/>
      <c r="CK13" s="136" t="str">
        <f>IF(IFERROR(VLOOKUP(CJ$4&amp;CJ13,都馬連編集用!$B$13:$C$49,2,FALSE),"")=0,"",(IFERROR(VLOOKUP(CJ$4&amp;CJ13,都馬連編集用!$B$13:$C$49,2,FALSE),"")))</f>
        <v/>
      </c>
      <c r="CL13" s="51"/>
      <c r="CM13" s="136" t="str">
        <f>IF(IFERROR(VLOOKUP(CL$4&amp;CL13,都馬連編集用!$B$13:$C$49,2,FALSE),"")=0,"",(IFERROR(VLOOKUP(CL$4&amp;CL13,都馬連編集用!$B$13:$C$49,2,FALSE),"")))</f>
        <v/>
      </c>
      <c r="CN13" s="51"/>
      <c r="CO13" s="136" t="str">
        <f>IF(IFERROR(VLOOKUP(CN$4&amp;CN13,都馬連編集用!$B$13:$C$49,2,FALSE),"")=0,"",(IFERROR(VLOOKUP(CN$4&amp;CN13,都馬連編集用!$B$13:$C$49,2,FALSE),"")))</f>
        <v/>
      </c>
      <c r="CP13" s="51"/>
      <c r="CQ13" s="136" t="str">
        <f>IF(IFERROR(VLOOKUP(CP$4&amp;CP13,都馬連編集用!$B$13:$C$49,2,FALSE),"")=0,"",(IFERROR(VLOOKUP(CP$4&amp;CP13,都馬連編集用!$B$13:$C$49,2,FALSE),"")))</f>
        <v/>
      </c>
      <c r="CR13" s="51"/>
      <c r="CS13" s="136" t="str">
        <f>IF(IFERROR(VLOOKUP(CR$4&amp;CR13,都馬連編集用!$B$13:$C$49,2,FALSE),"")=0,"",(IFERROR(VLOOKUP(CR$4&amp;CR13,都馬連編集用!$B$13:$C$49,2,FALSE),"")))</f>
        <v/>
      </c>
      <c r="CT13" s="51"/>
      <c r="CU13" s="136" t="str">
        <f>IF(IFERROR(VLOOKUP(CT$4&amp;CT13,都馬連編集用!$B$13:$C$49,2,FALSE),"")=0,"",(IFERROR(VLOOKUP(CT$4&amp;CT13,都馬連編集用!$B$13:$C$49,2,FALSE),"")))</f>
        <v/>
      </c>
      <c r="CV13" s="51"/>
      <c r="CW13" s="136" t="str">
        <f>IF(IFERROR(VLOOKUP(CV$4&amp;CV13,都馬連編集用!$B$13:$C$49,2,FALSE),"")=0,"",(IFERROR(VLOOKUP(CV$4&amp;CV13,都馬連編集用!$B$13:$C$49,2,FALSE),"")))</f>
        <v/>
      </c>
      <c r="CX13" s="51"/>
      <c r="CY13" s="136" t="str">
        <f>IF(IFERROR(VLOOKUP(CX$4&amp;CX13,都馬連編集用!$B$13:$C$49,2,FALSE),"")=0,"",(IFERROR(VLOOKUP(CX$4&amp;CX13,都馬連編集用!$B$13:$C$49,2,FALSE),"")))</f>
        <v/>
      </c>
      <c r="CZ13" s="51"/>
      <c r="DA13" s="136" t="str">
        <f>IF(IFERROR(VLOOKUP(CZ$4&amp;CZ13,都馬連編集用!$B$13:$C$49,2,FALSE),"")=0,"",(IFERROR(VLOOKUP(CZ$4&amp;CZ13,都馬連編集用!$B$13:$C$49,2,FALSE),"")))</f>
        <v/>
      </c>
      <c r="DB13" s="51"/>
      <c r="DC13" s="136" t="str">
        <f>IF(IFERROR(VLOOKUP(DB$4&amp;DB13,都馬連編集用!$B$13:$C$49,2,FALSE),"")=0,"",(IFERROR(VLOOKUP(DB$4&amp;DB13,都馬連編集用!$B$13:$C$49,2,FALSE),"")))</f>
        <v/>
      </c>
      <c r="DD13" s="51"/>
      <c r="DE13" s="136" t="str">
        <f>IF(IFERROR(VLOOKUP(DD$4&amp;DD13,都馬連編集用!$B$13:$C$49,2,FALSE),"")=0,"",(IFERROR(VLOOKUP(DD$4&amp;DD13,都馬連編集用!$B$13:$C$49,2,FALSE),"")))</f>
        <v/>
      </c>
      <c r="DF13" s="51"/>
      <c r="DG13" s="136" t="str">
        <f>IF(IFERROR(VLOOKUP(DF$4&amp;DF13,都馬連編集用!$B$13:$C$49,2,FALSE),"")=0,"",(IFERROR(VLOOKUP(DF$4&amp;DF13,都馬連編集用!$B$13:$C$49,2,FALSE),"")))</f>
        <v/>
      </c>
      <c r="DH13" s="51"/>
      <c r="DI13" s="136" t="str">
        <f>IF(IFERROR(VLOOKUP(DH$4&amp;DH13,都馬連編集用!$B$13:$C$49,2,FALSE),"")=0,"",(IFERROR(VLOOKUP(DH$4&amp;DH13,都馬連編集用!$B$13:$C$49,2,FALSE),"")))</f>
        <v/>
      </c>
      <c r="DJ13" s="51"/>
    </row>
    <row r="14" spans="1:148" ht="30.6" customHeight="1" x14ac:dyDescent="0.15">
      <c r="A14" s="33">
        <v>8</v>
      </c>
      <c r="D14" s="33" t="e">
        <f t="shared" si="50"/>
        <v>#N/A</v>
      </c>
      <c r="E14" s="123" t="e">
        <f t="shared" si="52"/>
        <v>#N/A</v>
      </c>
      <c r="F14" s="118"/>
      <c r="G14" s="138" t="str">
        <f>IFERROR(VLOOKUP(F14,'申込書2（馬匹・選手）'!$B$5:$D$54,3,FALSE),"")</f>
        <v/>
      </c>
      <c r="H14" s="118"/>
      <c r="I14" s="137" t="str">
        <f>IFERROR(VLOOKUP(H14,'申込書2（馬匹・選手）'!$F$5:$H$54,3,FALSE),"")</f>
        <v/>
      </c>
      <c r="J14" s="99" t="str">
        <f t="shared" si="51"/>
        <v/>
      </c>
      <c r="K14" s="104" t="str">
        <f>IFERROR(VLOOKUP(I14,'申込書2（馬匹・選手）'!$F$5:$H$54,3,FALSE),"")</f>
        <v/>
      </c>
      <c r="L14" s="51"/>
      <c r="M14" s="136" t="str">
        <f>IF(IFERROR(VLOOKUP(L$4&amp;L14,都馬連編集用!$B$13:$C$49,2,FALSE),"")=0,"",(IFERROR(VLOOKUP(L$4&amp;L14,都馬連編集用!$B$13:$C$49,2,FALSE),"")))</f>
        <v/>
      </c>
      <c r="N14" s="51"/>
      <c r="O14" s="136" t="str">
        <f>IF(IFERROR(VLOOKUP(N$4&amp;N14,都馬連編集用!$B$13:$C$49,2,FALSE),"")=0,"",(IFERROR(VLOOKUP(N$4&amp;N14,都馬連編集用!$B$13:$C$49,2,FALSE),"")))</f>
        <v/>
      </c>
      <c r="P14" s="51"/>
      <c r="Q14" s="136" t="str">
        <f>IF(IFERROR(VLOOKUP(P$4&amp;P14,都馬連編集用!$B$13:$C$49,2,FALSE),"")=0,"",(IFERROR(VLOOKUP(P$4&amp;P14,都馬連編集用!$B$13:$C$49,2,FALSE),"")))</f>
        <v/>
      </c>
      <c r="R14" s="51"/>
      <c r="S14" s="136" t="str">
        <f>IF(IFERROR(VLOOKUP(R$4&amp;R14,都馬連編集用!$B$13:$C$49,2,FALSE),"")=0,"",(IFERROR(VLOOKUP(R$4&amp;R14,都馬連編集用!$B$13:$C$49,2,FALSE),"")))</f>
        <v/>
      </c>
      <c r="T14" s="51"/>
      <c r="U14" s="136" t="str">
        <f>IF(IFERROR(VLOOKUP(T$4&amp;T14,都馬連編集用!$B$13:$C$49,2,FALSE),"")=0,"",(IFERROR(VLOOKUP(T$4&amp;T14,都馬連編集用!$B$13:$C$49,2,FALSE),"")))</f>
        <v/>
      </c>
      <c r="V14" s="51"/>
      <c r="W14" s="136" t="str">
        <f>IF(IFERROR(VLOOKUP(V$4&amp;V14,都馬連編集用!$B$13:$C$49,2,FALSE),"")=0,"",(IFERROR(VLOOKUP(V$4&amp;V14,都馬連編集用!$B$13:$C$49,2,FALSE),"")))</f>
        <v/>
      </c>
      <c r="X14" s="51"/>
      <c r="Y14" s="136" t="str">
        <f>IF(IFERROR(VLOOKUP(X$4&amp;X14,都馬連編集用!$B$13:$C$49,2,FALSE),"")=0,"",(IFERROR(VLOOKUP(X$4&amp;X14,都馬連編集用!$B$13:$C$49,2,FALSE),"")))</f>
        <v/>
      </c>
      <c r="Z14" s="51"/>
      <c r="AA14" s="136" t="str">
        <f>IF(IFERROR(VLOOKUP(Z$4&amp;Z14,都馬連編集用!$B$13:$C$49,2,FALSE),"")=0,"",(IFERROR(VLOOKUP(Z$4&amp;Z14,都馬連編集用!$B$13:$C$49,2,FALSE),"")))</f>
        <v/>
      </c>
      <c r="AB14" s="51"/>
      <c r="AC14" s="136" t="str">
        <f>IF(IFERROR(VLOOKUP(AB$4&amp;AB14,都馬連編集用!$B$13:$C$49,2,FALSE),"")=0,"",(IFERROR(VLOOKUP(AB$4&amp;AB14,都馬連編集用!$B$13:$C$49,2,FALSE),"")))</f>
        <v/>
      </c>
      <c r="AD14" s="51"/>
      <c r="AE14" s="136" t="str">
        <f>IF(IFERROR(VLOOKUP(AD$4&amp;AD14,都馬連編集用!$B$13:$C$49,2,FALSE),"")=0,"",(IFERROR(VLOOKUP(AD$4&amp;AD14,都馬連編集用!$B$13:$C$49,2,FALSE),"")))</f>
        <v/>
      </c>
      <c r="AF14" s="51"/>
      <c r="AG14" s="136" t="str">
        <f>IF(IFERROR(VLOOKUP(AF$4&amp;AF14,都馬連編集用!$B$13:$C$49,2,FALSE),"")=0,"",(IFERROR(VLOOKUP(AF$4&amp;AF14,都馬連編集用!$B$13:$C$49,2,FALSE),"")))</f>
        <v/>
      </c>
      <c r="AH14" s="51"/>
      <c r="AI14" s="136" t="str">
        <f>IF(IFERROR(VLOOKUP(AH$4&amp;AH14,都馬連編集用!$B$13:$C$49,2,FALSE),"")=0,"",(IFERROR(VLOOKUP(AH$4&amp;AH14,都馬連編集用!$B$13:$C$49,2,FALSE),"")))</f>
        <v/>
      </c>
      <c r="AJ14" s="51"/>
      <c r="AK14" s="136" t="str">
        <f>IF(IFERROR(VLOOKUP(AJ$4&amp;AJ14,都馬連編集用!$B$13:$C$49,2,FALSE),"")=0,"",(IFERROR(VLOOKUP(AJ$4&amp;AJ14,都馬連編集用!$B$13:$C$49,2,FALSE),"")))</f>
        <v/>
      </c>
      <c r="AL14" s="51"/>
      <c r="AM14" s="136" t="str">
        <f>IF(IFERROR(VLOOKUP(AL$4&amp;AL14,都馬連編集用!$B$13:$C$49,2,FALSE),"")=0,"",(IFERROR(VLOOKUP(AL$4&amp;AL14,都馬連編集用!$B$13:$C$49,2,FALSE),"")))</f>
        <v/>
      </c>
      <c r="AN14" s="51"/>
      <c r="AO14" s="168" t="str">
        <f>IF(IFERROR(VLOOKUP(AN$4&amp;AN14,都馬連編集用!$B$13:$C$49,2,FALSE),"")=0,"",(IFERROR(VLOOKUP(AN$4&amp;AN14,都馬連編集用!$B$13:$C$49,2,FALSE),"")))</f>
        <v/>
      </c>
      <c r="AP14" s="172"/>
      <c r="AQ14" s="136" t="str">
        <f>IF(IFERROR(VLOOKUP(AP$4&amp;AP14,都馬連編集用!$B$13:$C$49,2,FALSE),"")=0,"",(IFERROR(VLOOKUP(AP$4&amp;AP14,都馬連編集用!$B$13:$C$49,2,FALSE),"")))</f>
        <v/>
      </c>
      <c r="AR14" s="51"/>
      <c r="AS14" s="136" t="str">
        <f>IF(IFERROR(VLOOKUP(AR$4&amp;AR14,都馬連編集用!$B$13:$C$49,2,FALSE),"")=0,"",(IFERROR(VLOOKUP(AR$4&amp;AR14,都馬連編集用!$B$13:$C$49,2,FALSE),"")))</f>
        <v/>
      </c>
      <c r="AT14" s="51"/>
      <c r="AU14" s="136" t="str">
        <f>IF(IFERROR(VLOOKUP(AT$4&amp;AT14,都馬連編集用!$B$13:$C$49,2,FALSE),"")=0,"",(IFERROR(VLOOKUP(AT$4&amp;AT14,都馬連編集用!$B$13:$C$49,2,FALSE),"")))</f>
        <v/>
      </c>
      <c r="AV14" s="51"/>
      <c r="AW14" s="136" t="str">
        <f>IF(IFERROR(VLOOKUP(AV$4&amp;AV14,都馬連編集用!$B$13:$C$49,2,FALSE),"")=0,"",(IFERROR(VLOOKUP(AV$4&amp;AV14,都馬連編集用!$B$13:$C$49,2,FALSE),"")))</f>
        <v/>
      </c>
      <c r="AX14" s="51"/>
      <c r="AY14" s="136" t="str">
        <f>IF(IFERROR(VLOOKUP(AX$4&amp;AX14,都馬連編集用!$B$13:$C$49,2,FALSE),"")=0,"",(IFERROR(VLOOKUP(AX$4&amp;AX14,都馬連編集用!$B$13:$C$49,2,FALSE),"")))</f>
        <v/>
      </c>
      <c r="AZ14" s="51"/>
      <c r="BA14" s="136" t="str">
        <f>IF(IFERROR(VLOOKUP(AZ$4&amp;AZ14,都馬連編集用!$B$13:$C$49,2,FALSE),"")=0,"",(IFERROR(VLOOKUP(AZ$4&amp;AZ14,都馬連編集用!$B$13:$C$49,2,FALSE),"")))</f>
        <v/>
      </c>
      <c r="BB14" s="51"/>
      <c r="BC14" s="136" t="str">
        <f>IF(IFERROR(VLOOKUP(BB$4&amp;BB14,都馬連編集用!$B$13:$C$49,2,FALSE),"")=0,"",(IFERROR(VLOOKUP(BB$4&amp;BB14,都馬連編集用!$B$13:$C$49,2,FALSE),"")))</f>
        <v/>
      </c>
      <c r="BD14" s="51"/>
      <c r="BE14" s="136" t="str">
        <f>IF(IFERROR(VLOOKUP(BD$4&amp;BD14,都馬連編集用!$B$13:$C$49,2,FALSE),"")=0,"",(IFERROR(VLOOKUP(BD$4&amp;BD14,都馬連編集用!$B$13:$C$49,2,FALSE),"")))</f>
        <v/>
      </c>
      <c r="BF14" s="51"/>
      <c r="BG14" s="136" t="str">
        <f>IF(IFERROR(VLOOKUP(BF$4&amp;BF14,都馬連編集用!$B$13:$C$49,2,FALSE),"")=0,"",(IFERROR(VLOOKUP(BF$4&amp;BF14,都馬連編集用!$B$13:$C$49,2,FALSE),"")))</f>
        <v/>
      </c>
      <c r="BH14" s="51"/>
      <c r="BI14" s="136" t="str">
        <f>IF(IFERROR(VLOOKUP(BH$4&amp;BH14,都馬連編集用!$B$13:$C$49,2,FALSE),"")=0,"",(IFERROR(VLOOKUP(BH$4&amp;BH14,都馬連編集用!$B$13:$C$49,2,FALSE),"")))</f>
        <v/>
      </c>
      <c r="BJ14" s="51"/>
      <c r="BK14" s="136" t="str">
        <f>IF(IFERROR(VLOOKUP(BJ$4&amp;BJ14,都馬連編集用!$B$13:$C$49,2,FALSE),"")=0,"",(IFERROR(VLOOKUP(BJ$4&amp;BJ14,都馬連編集用!$B$13:$C$49,2,FALSE),"")))</f>
        <v/>
      </c>
      <c r="BL14" s="51"/>
      <c r="BM14" s="136" t="str">
        <f>IF(IFERROR(VLOOKUP(BL$4&amp;BL14,都馬連編集用!$B$13:$C$49,2,FALSE),"")=0,"",(IFERROR(VLOOKUP(BL$4&amp;BL14,都馬連編集用!$B$13:$C$49,2,FALSE),"")))</f>
        <v/>
      </c>
      <c r="BN14" s="51"/>
      <c r="BO14" s="136" t="str">
        <f>IF(IFERROR(VLOOKUP(BN$4&amp;BN14,都馬連編集用!$B$13:$C$49,2,FALSE),"")=0,"",(IFERROR(VLOOKUP(BN$4&amp;BN14,都馬連編集用!$B$13:$C$49,2,FALSE),"")))</f>
        <v/>
      </c>
      <c r="BP14" s="51"/>
      <c r="BQ14" s="136" t="str">
        <f>IF(IFERROR(VLOOKUP(BP$4&amp;BP14,都馬連編集用!$B$13:$C$49,2,FALSE),"")=0,"",(IFERROR(VLOOKUP(BP$4&amp;BP14,都馬連編集用!$B$13:$C$49,2,FALSE),"")))</f>
        <v/>
      </c>
      <c r="BR14" s="51"/>
      <c r="BS14" s="136" t="str">
        <f>IF(IFERROR(VLOOKUP(BR$4&amp;BR14,都馬連編集用!$B$13:$C$49,2,FALSE),"")=0,"",(IFERROR(VLOOKUP(BR$4&amp;BR14,都馬連編集用!$B$13:$C$49,2,FALSE),"")))</f>
        <v/>
      </c>
      <c r="BT14" s="51"/>
      <c r="BU14" s="136" t="str">
        <f>IF(IFERROR(VLOOKUP(BT$4&amp;BT14,都馬連編集用!$B$13:$C$49,2,FALSE),"")=0,"",(IFERROR(VLOOKUP(BT$4&amp;BT14,都馬連編集用!$B$13:$C$49,2,FALSE),"")))</f>
        <v/>
      </c>
      <c r="BV14" s="51"/>
      <c r="BW14" s="136" t="str">
        <f>IF(IFERROR(VLOOKUP(BV$4&amp;BV14,都馬連編集用!$B$13:$C$49,2,FALSE),"")=0,"",(IFERROR(VLOOKUP(BV$4&amp;BV14,都馬連編集用!$B$13:$C$49,2,FALSE),"")))</f>
        <v/>
      </c>
      <c r="BX14" s="51"/>
      <c r="BY14" s="136" t="str">
        <f>IF(IFERROR(VLOOKUP(BX$4&amp;BX14,都馬連編集用!$B$13:$C$49,2,FALSE),"")=0,"",(IFERROR(VLOOKUP(BX$4&amp;BX14,都馬連編集用!$B$13:$C$49,2,FALSE),"")))</f>
        <v/>
      </c>
      <c r="BZ14" s="51"/>
      <c r="CA14" s="136" t="str">
        <f>IF(IFERROR(VLOOKUP(BZ$4&amp;BZ14,都馬連編集用!$B$13:$C$49,2,FALSE),"")=0,"",(IFERROR(VLOOKUP(BZ$4&amp;BZ14,都馬連編集用!$B$13:$C$49,2,FALSE),"")))</f>
        <v/>
      </c>
      <c r="CB14" s="51"/>
      <c r="CC14" s="136" t="str">
        <f>IF(IFERROR(VLOOKUP(CB$4&amp;CB14,都馬連編集用!$B$13:$C$49,2,FALSE),"")=0,"",(IFERROR(VLOOKUP(CB$4&amp;CB14,都馬連編集用!$B$13:$C$49,2,FALSE),"")))</f>
        <v/>
      </c>
      <c r="CD14" s="51"/>
      <c r="CE14" s="136" t="str">
        <f>IF(IFERROR(VLOOKUP(CD$4&amp;CD14,都馬連編集用!$B$13:$C$49,2,FALSE),"")=0,"",(IFERROR(VLOOKUP(CD$4&amp;CD14,都馬連編集用!$B$13:$C$49,2,FALSE),"")))</f>
        <v/>
      </c>
      <c r="CF14" s="51"/>
      <c r="CG14" s="136" t="str">
        <f>IF(IFERROR(VLOOKUP(CF$4&amp;CF14,都馬連編集用!$B$13:$C$49,2,FALSE),"")=0,"",(IFERROR(VLOOKUP(CF$4&amp;CF14,都馬連編集用!$B$13:$C$49,2,FALSE),"")))</f>
        <v/>
      </c>
      <c r="CH14" s="51"/>
      <c r="CI14" s="136" t="str">
        <f>IF(IFERROR(VLOOKUP(CH$4&amp;CH14,都馬連編集用!$B$13:$C$49,2,FALSE),"")=0,"",(IFERROR(VLOOKUP(CH$4&amp;CH14,都馬連編集用!$B$13:$C$49,2,FALSE),"")))</f>
        <v/>
      </c>
      <c r="CJ14" s="51"/>
      <c r="CK14" s="136" t="str">
        <f>IF(IFERROR(VLOOKUP(CJ$4&amp;CJ14,都馬連編集用!$B$13:$C$49,2,FALSE),"")=0,"",(IFERROR(VLOOKUP(CJ$4&amp;CJ14,都馬連編集用!$B$13:$C$49,2,FALSE),"")))</f>
        <v/>
      </c>
      <c r="CL14" s="51"/>
      <c r="CM14" s="136" t="str">
        <f>IF(IFERROR(VLOOKUP(CL$4&amp;CL14,都馬連編集用!$B$13:$C$49,2,FALSE),"")=0,"",(IFERROR(VLOOKUP(CL$4&amp;CL14,都馬連編集用!$B$13:$C$49,2,FALSE),"")))</f>
        <v/>
      </c>
      <c r="CN14" s="51"/>
      <c r="CO14" s="136" t="str">
        <f>IF(IFERROR(VLOOKUP(CN$4&amp;CN14,都馬連編集用!$B$13:$C$49,2,FALSE),"")=0,"",(IFERROR(VLOOKUP(CN$4&amp;CN14,都馬連編集用!$B$13:$C$49,2,FALSE),"")))</f>
        <v/>
      </c>
      <c r="CP14" s="51"/>
      <c r="CQ14" s="136" t="str">
        <f>IF(IFERROR(VLOOKUP(CP$4&amp;CP14,都馬連編集用!$B$13:$C$49,2,FALSE),"")=0,"",(IFERROR(VLOOKUP(CP$4&amp;CP14,都馬連編集用!$B$13:$C$49,2,FALSE),"")))</f>
        <v/>
      </c>
      <c r="CR14" s="51"/>
      <c r="CS14" s="136" t="str">
        <f>IF(IFERROR(VLOOKUP(CR$4&amp;CR14,都馬連編集用!$B$13:$C$49,2,FALSE),"")=0,"",(IFERROR(VLOOKUP(CR$4&amp;CR14,都馬連編集用!$B$13:$C$49,2,FALSE),"")))</f>
        <v/>
      </c>
      <c r="CT14" s="51"/>
      <c r="CU14" s="136" t="str">
        <f>IF(IFERROR(VLOOKUP(CT$4&amp;CT14,都馬連編集用!$B$13:$C$49,2,FALSE),"")=0,"",(IFERROR(VLOOKUP(CT$4&amp;CT14,都馬連編集用!$B$13:$C$49,2,FALSE),"")))</f>
        <v/>
      </c>
      <c r="CV14" s="51"/>
      <c r="CW14" s="136" t="str">
        <f>IF(IFERROR(VLOOKUP(CV$4&amp;CV14,都馬連編集用!$B$13:$C$49,2,FALSE),"")=0,"",(IFERROR(VLOOKUP(CV$4&amp;CV14,都馬連編集用!$B$13:$C$49,2,FALSE),"")))</f>
        <v/>
      </c>
      <c r="CX14" s="51"/>
      <c r="CY14" s="136" t="str">
        <f>IF(IFERROR(VLOOKUP(CX$4&amp;CX14,都馬連編集用!$B$13:$C$49,2,FALSE),"")=0,"",(IFERROR(VLOOKUP(CX$4&amp;CX14,都馬連編集用!$B$13:$C$49,2,FALSE),"")))</f>
        <v/>
      </c>
      <c r="CZ14" s="51"/>
      <c r="DA14" s="136" t="str">
        <f>IF(IFERROR(VLOOKUP(CZ$4&amp;CZ14,都馬連編集用!$B$13:$C$49,2,FALSE),"")=0,"",(IFERROR(VLOOKUP(CZ$4&amp;CZ14,都馬連編集用!$B$13:$C$49,2,FALSE),"")))</f>
        <v/>
      </c>
      <c r="DB14" s="51"/>
      <c r="DC14" s="136" t="str">
        <f>IF(IFERROR(VLOOKUP(DB$4&amp;DB14,都馬連編集用!$B$13:$C$49,2,FALSE),"")=0,"",(IFERROR(VLOOKUP(DB$4&amp;DB14,都馬連編集用!$B$13:$C$49,2,FALSE),"")))</f>
        <v/>
      </c>
      <c r="DD14" s="51"/>
      <c r="DE14" s="136" t="str">
        <f>IF(IFERROR(VLOOKUP(DD$4&amp;DD14,都馬連編集用!$B$13:$C$49,2,FALSE),"")=0,"",(IFERROR(VLOOKUP(DD$4&amp;DD14,都馬連編集用!$B$13:$C$49,2,FALSE),"")))</f>
        <v/>
      </c>
      <c r="DF14" s="51"/>
      <c r="DG14" s="136" t="str">
        <f>IF(IFERROR(VLOOKUP(DF$4&amp;DF14,都馬連編集用!$B$13:$C$49,2,FALSE),"")=0,"",(IFERROR(VLOOKUP(DF$4&amp;DF14,都馬連編集用!$B$13:$C$49,2,FALSE),"")))</f>
        <v/>
      </c>
      <c r="DH14" s="51"/>
      <c r="DI14" s="136" t="str">
        <f>IF(IFERROR(VLOOKUP(DH$4&amp;DH14,都馬連編集用!$B$13:$C$49,2,FALSE),"")=0,"",(IFERROR(VLOOKUP(DH$4&amp;DH14,都馬連編集用!$B$13:$C$49,2,FALSE),"")))</f>
        <v/>
      </c>
      <c r="DJ14" s="51"/>
    </row>
    <row r="15" spans="1:148" ht="30.6" customHeight="1" x14ac:dyDescent="0.15">
      <c r="A15" s="33">
        <v>9</v>
      </c>
      <c r="D15" s="33" t="e">
        <f t="shared" si="50"/>
        <v>#N/A</v>
      </c>
      <c r="E15" s="123" t="e">
        <f t="shared" si="52"/>
        <v>#N/A</v>
      </c>
      <c r="F15" s="118"/>
      <c r="G15" s="138" t="str">
        <f>IFERROR(VLOOKUP(F15,'申込書2（馬匹・選手）'!$B$5:$D$54,3,FALSE),"")</f>
        <v/>
      </c>
      <c r="H15" s="118"/>
      <c r="I15" s="137" t="str">
        <f>IFERROR(VLOOKUP(H15,'申込書2（馬匹・選手）'!$F$5:$H$54,3,FALSE),"")</f>
        <v/>
      </c>
      <c r="J15" s="99" t="str">
        <f t="shared" si="51"/>
        <v/>
      </c>
      <c r="K15" s="104" t="str">
        <f>IFERROR(VLOOKUP(I15,'申込書2（馬匹・選手）'!$F$5:$H$54,3,FALSE),"")</f>
        <v/>
      </c>
      <c r="L15" s="51"/>
      <c r="M15" s="136" t="str">
        <f>IF(IFERROR(VLOOKUP(L$4&amp;L15,都馬連編集用!$B$13:$C$49,2,FALSE),"")=0,"",(IFERROR(VLOOKUP(L$4&amp;L15,都馬連編集用!$B$13:$C$49,2,FALSE),"")))</f>
        <v/>
      </c>
      <c r="N15" s="51"/>
      <c r="O15" s="136" t="str">
        <f>IF(IFERROR(VLOOKUP(N$4&amp;N15,都馬連編集用!$B$13:$C$49,2,FALSE),"")=0,"",(IFERROR(VLOOKUP(N$4&amp;N15,都馬連編集用!$B$13:$C$49,2,FALSE),"")))</f>
        <v/>
      </c>
      <c r="P15" s="51"/>
      <c r="Q15" s="136" t="str">
        <f>IF(IFERROR(VLOOKUP(P$4&amp;P15,都馬連編集用!$B$13:$C$49,2,FALSE),"")=0,"",(IFERROR(VLOOKUP(P$4&amp;P15,都馬連編集用!$B$13:$C$49,2,FALSE),"")))</f>
        <v/>
      </c>
      <c r="R15" s="51"/>
      <c r="S15" s="136" t="str">
        <f>IF(IFERROR(VLOOKUP(R$4&amp;R15,都馬連編集用!$B$13:$C$49,2,FALSE),"")=0,"",(IFERROR(VLOOKUP(R$4&amp;R15,都馬連編集用!$B$13:$C$49,2,FALSE),"")))</f>
        <v/>
      </c>
      <c r="T15" s="51"/>
      <c r="U15" s="136" t="str">
        <f>IF(IFERROR(VLOOKUP(T$4&amp;T15,都馬連編集用!$B$13:$C$49,2,FALSE),"")=0,"",(IFERROR(VLOOKUP(T$4&amp;T15,都馬連編集用!$B$13:$C$49,2,FALSE),"")))</f>
        <v/>
      </c>
      <c r="V15" s="51"/>
      <c r="W15" s="136" t="str">
        <f>IF(IFERROR(VLOOKUP(V$4&amp;V15,都馬連編集用!$B$13:$C$49,2,FALSE),"")=0,"",(IFERROR(VLOOKUP(V$4&amp;V15,都馬連編集用!$B$13:$C$49,2,FALSE),"")))</f>
        <v/>
      </c>
      <c r="X15" s="51"/>
      <c r="Y15" s="136" t="str">
        <f>IF(IFERROR(VLOOKUP(X$4&amp;X15,都馬連編集用!$B$13:$C$49,2,FALSE),"")=0,"",(IFERROR(VLOOKUP(X$4&amp;X15,都馬連編集用!$B$13:$C$49,2,FALSE),"")))</f>
        <v/>
      </c>
      <c r="Z15" s="51"/>
      <c r="AA15" s="136" t="str">
        <f>IF(IFERROR(VLOOKUP(Z$4&amp;Z15,都馬連編集用!$B$13:$C$49,2,FALSE),"")=0,"",(IFERROR(VLOOKUP(Z$4&amp;Z15,都馬連編集用!$B$13:$C$49,2,FALSE),"")))</f>
        <v/>
      </c>
      <c r="AB15" s="51"/>
      <c r="AC15" s="136" t="str">
        <f>IF(IFERROR(VLOOKUP(AB$4&amp;AB15,都馬連編集用!$B$13:$C$49,2,FALSE),"")=0,"",(IFERROR(VLOOKUP(AB$4&amp;AB15,都馬連編集用!$B$13:$C$49,2,FALSE),"")))</f>
        <v/>
      </c>
      <c r="AD15" s="51"/>
      <c r="AE15" s="136" t="str">
        <f>IF(IFERROR(VLOOKUP(AD$4&amp;AD15,都馬連編集用!$B$13:$C$49,2,FALSE),"")=0,"",(IFERROR(VLOOKUP(AD$4&amp;AD15,都馬連編集用!$B$13:$C$49,2,FALSE),"")))</f>
        <v/>
      </c>
      <c r="AF15" s="51"/>
      <c r="AG15" s="136" t="str">
        <f>IF(IFERROR(VLOOKUP(AF$4&amp;AF15,都馬連編集用!$B$13:$C$49,2,FALSE),"")=0,"",(IFERROR(VLOOKUP(AF$4&amp;AF15,都馬連編集用!$B$13:$C$49,2,FALSE),"")))</f>
        <v/>
      </c>
      <c r="AH15" s="51"/>
      <c r="AI15" s="136" t="str">
        <f>IF(IFERROR(VLOOKUP(AH$4&amp;AH15,都馬連編集用!$B$13:$C$49,2,FALSE),"")=0,"",(IFERROR(VLOOKUP(AH$4&amp;AH15,都馬連編集用!$B$13:$C$49,2,FALSE),"")))</f>
        <v/>
      </c>
      <c r="AJ15" s="51"/>
      <c r="AK15" s="136" t="str">
        <f>IF(IFERROR(VLOOKUP(AJ$4&amp;AJ15,都馬連編集用!$B$13:$C$49,2,FALSE),"")=0,"",(IFERROR(VLOOKUP(AJ$4&amp;AJ15,都馬連編集用!$B$13:$C$49,2,FALSE),"")))</f>
        <v/>
      </c>
      <c r="AL15" s="51"/>
      <c r="AM15" s="136" t="str">
        <f>IF(IFERROR(VLOOKUP(AL$4&amp;AL15,都馬連編集用!$B$13:$C$49,2,FALSE),"")=0,"",(IFERROR(VLOOKUP(AL$4&amp;AL15,都馬連編集用!$B$13:$C$49,2,FALSE),"")))</f>
        <v/>
      </c>
      <c r="AN15" s="51"/>
      <c r="AO15" s="168" t="str">
        <f>IF(IFERROR(VLOOKUP(AN$4&amp;AN15,都馬連編集用!$B$13:$C$49,2,FALSE),"")=0,"",(IFERROR(VLOOKUP(AN$4&amp;AN15,都馬連編集用!$B$13:$C$49,2,FALSE),"")))</f>
        <v/>
      </c>
      <c r="AP15" s="172"/>
      <c r="AQ15" s="136" t="str">
        <f>IF(IFERROR(VLOOKUP(AP$4&amp;AP15,都馬連編集用!$B$13:$C$49,2,FALSE),"")=0,"",(IFERROR(VLOOKUP(AP$4&amp;AP15,都馬連編集用!$B$13:$C$49,2,FALSE),"")))</f>
        <v/>
      </c>
      <c r="AR15" s="51"/>
      <c r="AS15" s="136" t="str">
        <f>IF(IFERROR(VLOOKUP(AR$4&amp;AR15,都馬連編集用!$B$13:$C$49,2,FALSE),"")=0,"",(IFERROR(VLOOKUP(AR$4&amp;AR15,都馬連編集用!$B$13:$C$49,2,FALSE),"")))</f>
        <v/>
      </c>
      <c r="AT15" s="51"/>
      <c r="AU15" s="136" t="str">
        <f>IF(IFERROR(VLOOKUP(AT$4&amp;AT15,都馬連編集用!$B$13:$C$49,2,FALSE),"")=0,"",(IFERROR(VLOOKUP(AT$4&amp;AT15,都馬連編集用!$B$13:$C$49,2,FALSE),"")))</f>
        <v/>
      </c>
      <c r="AV15" s="51" t="s">
        <v>159</v>
      </c>
      <c r="AW15" s="136" t="str">
        <f>IF(IFERROR(VLOOKUP(AV$4&amp;AV15,都馬連編集用!$B$13:$C$49,2,FALSE),"")=0,"",(IFERROR(VLOOKUP(AV$4&amp;AV15,都馬連編集用!$B$13:$C$49,2,FALSE),"")))</f>
        <v/>
      </c>
      <c r="AX15" s="51"/>
      <c r="AY15" s="136" t="str">
        <f>IF(IFERROR(VLOOKUP(AX$4&amp;AX15,都馬連編集用!$B$13:$C$49,2,FALSE),"")=0,"",(IFERROR(VLOOKUP(AX$4&amp;AX15,都馬連編集用!$B$13:$C$49,2,FALSE),"")))</f>
        <v/>
      </c>
      <c r="AZ15" s="51"/>
      <c r="BA15" s="136" t="str">
        <f>IF(IFERROR(VLOOKUP(AZ$4&amp;AZ15,都馬連編集用!$B$13:$C$49,2,FALSE),"")=0,"",(IFERROR(VLOOKUP(AZ$4&amp;AZ15,都馬連編集用!$B$13:$C$49,2,FALSE),"")))</f>
        <v/>
      </c>
      <c r="BB15" s="51"/>
      <c r="BC15" s="136" t="str">
        <f>IF(IFERROR(VLOOKUP(BB$4&amp;BB15,都馬連編集用!$B$13:$C$49,2,FALSE),"")=0,"",(IFERROR(VLOOKUP(BB$4&amp;BB15,都馬連編集用!$B$13:$C$49,2,FALSE),"")))</f>
        <v/>
      </c>
      <c r="BD15" s="51"/>
      <c r="BE15" s="136" t="str">
        <f>IF(IFERROR(VLOOKUP(BD$4&amp;BD15,都馬連編集用!$B$13:$C$49,2,FALSE),"")=0,"",(IFERROR(VLOOKUP(BD$4&amp;BD15,都馬連編集用!$B$13:$C$49,2,FALSE),"")))</f>
        <v/>
      </c>
      <c r="BF15" s="51"/>
      <c r="BG15" s="136" t="str">
        <f>IF(IFERROR(VLOOKUP(BF$4&amp;BF15,都馬連編集用!$B$13:$C$49,2,FALSE),"")=0,"",(IFERROR(VLOOKUP(BF$4&amp;BF15,都馬連編集用!$B$13:$C$49,2,FALSE),"")))</f>
        <v/>
      </c>
      <c r="BH15" s="51"/>
      <c r="BI15" s="136" t="str">
        <f>IF(IFERROR(VLOOKUP(BH$4&amp;BH15,都馬連編集用!$B$13:$C$49,2,FALSE),"")=0,"",(IFERROR(VLOOKUP(BH$4&amp;BH15,都馬連編集用!$B$13:$C$49,2,FALSE),"")))</f>
        <v/>
      </c>
      <c r="BJ15" s="51"/>
      <c r="BK15" s="136" t="str">
        <f>IF(IFERROR(VLOOKUP(BJ$4&amp;BJ15,都馬連編集用!$B$13:$C$49,2,FALSE),"")=0,"",(IFERROR(VLOOKUP(BJ$4&amp;BJ15,都馬連編集用!$B$13:$C$49,2,FALSE),"")))</f>
        <v/>
      </c>
      <c r="BL15" s="51"/>
      <c r="BM15" s="136" t="str">
        <f>IF(IFERROR(VLOOKUP(BL$4&amp;BL15,都馬連編集用!$B$13:$C$49,2,FALSE),"")=0,"",(IFERROR(VLOOKUP(BL$4&amp;BL15,都馬連編集用!$B$13:$C$49,2,FALSE),"")))</f>
        <v/>
      </c>
      <c r="BN15" s="51"/>
      <c r="BO15" s="136" t="str">
        <f>IF(IFERROR(VLOOKUP(BN$4&amp;BN15,都馬連編集用!$B$13:$C$49,2,FALSE),"")=0,"",(IFERROR(VLOOKUP(BN$4&amp;BN15,都馬連編集用!$B$13:$C$49,2,FALSE),"")))</f>
        <v/>
      </c>
      <c r="BP15" s="51"/>
      <c r="BQ15" s="136" t="str">
        <f>IF(IFERROR(VLOOKUP(BP$4&amp;BP15,都馬連編集用!$B$13:$C$49,2,FALSE),"")=0,"",(IFERROR(VLOOKUP(BP$4&amp;BP15,都馬連編集用!$B$13:$C$49,2,FALSE),"")))</f>
        <v/>
      </c>
      <c r="BR15" s="51"/>
      <c r="BS15" s="136" t="str">
        <f>IF(IFERROR(VLOOKUP(BR$4&amp;BR15,都馬連編集用!$B$13:$C$49,2,FALSE),"")=0,"",(IFERROR(VLOOKUP(BR$4&amp;BR15,都馬連編集用!$B$13:$C$49,2,FALSE),"")))</f>
        <v/>
      </c>
      <c r="BT15" s="51"/>
      <c r="BU15" s="136" t="str">
        <f>IF(IFERROR(VLOOKUP(BT$4&amp;BT15,都馬連編集用!$B$13:$C$49,2,FALSE),"")=0,"",(IFERROR(VLOOKUP(BT$4&amp;BT15,都馬連編集用!$B$13:$C$49,2,FALSE),"")))</f>
        <v/>
      </c>
      <c r="BV15" s="51"/>
      <c r="BW15" s="136" t="str">
        <f>IF(IFERROR(VLOOKUP(BV$4&amp;BV15,都馬連編集用!$B$13:$C$49,2,FALSE),"")=0,"",(IFERROR(VLOOKUP(BV$4&amp;BV15,都馬連編集用!$B$13:$C$49,2,FALSE),"")))</f>
        <v/>
      </c>
      <c r="BX15" s="51"/>
      <c r="BY15" s="136" t="str">
        <f>IF(IFERROR(VLOOKUP(BX$4&amp;BX15,都馬連編集用!$B$13:$C$49,2,FALSE),"")=0,"",(IFERROR(VLOOKUP(BX$4&amp;BX15,都馬連編集用!$B$13:$C$49,2,FALSE),"")))</f>
        <v/>
      </c>
      <c r="BZ15" s="51"/>
      <c r="CA15" s="136" t="str">
        <f>IF(IFERROR(VLOOKUP(BZ$4&amp;BZ15,都馬連編集用!$B$13:$C$49,2,FALSE),"")=0,"",(IFERROR(VLOOKUP(BZ$4&amp;BZ15,都馬連編集用!$B$13:$C$49,2,FALSE),"")))</f>
        <v/>
      </c>
      <c r="CB15" s="51"/>
      <c r="CC15" s="136" t="str">
        <f>IF(IFERROR(VLOOKUP(CB$4&amp;CB15,都馬連編集用!$B$13:$C$49,2,FALSE),"")=0,"",(IFERROR(VLOOKUP(CB$4&amp;CB15,都馬連編集用!$B$13:$C$49,2,FALSE),"")))</f>
        <v/>
      </c>
      <c r="CD15" s="51"/>
      <c r="CE15" s="136" t="str">
        <f>IF(IFERROR(VLOOKUP(CD$4&amp;CD15,都馬連編集用!$B$13:$C$49,2,FALSE),"")=0,"",(IFERROR(VLOOKUP(CD$4&amp;CD15,都馬連編集用!$B$13:$C$49,2,FALSE),"")))</f>
        <v/>
      </c>
      <c r="CF15" s="51"/>
      <c r="CG15" s="136" t="str">
        <f>IF(IFERROR(VLOOKUP(CF$4&amp;CF15,都馬連編集用!$B$13:$C$49,2,FALSE),"")=0,"",(IFERROR(VLOOKUP(CF$4&amp;CF15,都馬連編集用!$B$13:$C$49,2,FALSE),"")))</f>
        <v/>
      </c>
      <c r="CH15" s="51"/>
      <c r="CI15" s="136" t="str">
        <f>IF(IFERROR(VLOOKUP(CH$4&amp;CH15,都馬連編集用!$B$13:$C$49,2,FALSE),"")=0,"",(IFERROR(VLOOKUP(CH$4&amp;CH15,都馬連編集用!$B$13:$C$49,2,FALSE),"")))</f>
        <v/>
      </c>
      <c r="CJ15" s="51"/>
      <c r="CK15" s="136" t="str">
        <f>IF(IFERROR(VLOOKUP(CJ$4&amp;CJ15,都馬連編集用!$B$13:$C$49,2,FALSE),"")=0,"",(IFERROR(VLOOKUP(CJ$4&amp;CJ15,都馬連編集用!$B$13:$C$49,2,FALSE),"")))</f>
        <v/>
      </c>
      <c r="CL15" s="51"/>
      <c r="CM15" s="136" t="str">
        <f>IF(IFERROR(VLOOKUP(CL$4&amp;CL15,都馬連編集用!$B$13:$C$49,2,FALSE),"")=0,"",(IFERROR(VLOOKUP(CL$4&amp;CL15,都馬連編集用!$B$13:$C$49,2,FALSE),"")))</f>
        <v/>
      </c>
      <c r="CN15" s="51"/>
      <c r="CO15" s="136" t="str">
        <f>IF(IFERROR(VLOOKUP(CN$4&amp;CN15,都馬連編集用!$B$13:$C$49,2,FALSE),"")=0,"",(IFERROR(VLOOKUP(CN$4&amp;CN15,都馬連編集用!$B$13:$C$49,2,FALSE),"")))</f>
        <v/>
      </c>
      <c r="CP15" s="51"/>
      <c r="CQ15" s="136" t="str">
        <f>IF(IFERROR(VLOOKUP(CP$4&amp;CP15,都馬連編集用!$B$13:$C$49,2,FALSE),"")=0,"",(IFERROR(VLOOKUP(CP$4&amp;CP15,都馬連編集用!$B$13:$C$49,2,FALSE),"")))</f>
        <v/>
      </c>
      <c r="CR15" s="51"/>
      <c r="CS15" s="136" t="str">
        <f>IF(IFERROR(VLOOKUP(CR$4&amp;CR15,都馬連編集用!$B$13:$C$49,2,FALSE),"")=0,"",(IFERROR(VLOOKUP(CR$4&amp;CR15,都馬連編集用!$B$13:$C$49,2,FALSE),"")))</f>
        <v/>
      </c>
      <c r="CT15" s="51"/>
      <c r="CU15" s="136" t="str">
        <f>IF(IFERROR(VLOOKUP(CT$4&amp;CT15,都馬連編集用!$B$13:$C$49,2,FALSE),"")=0,"",(IFERROR(VLOOKUP(CT$4&amp;CT15,都馬連編集用!$B$13:$C$49,2,FALSE),"")))</f>
        <v/>
      </c>
      <c r="CV15" s="51"/>
      <c r="CW15" s="136" t="str">
        <f>IF(IFERROR(VLOOKUP(CV$4&amp;CV15,都馬連編集用!$B$13:$C$49,2,FALSE),"")=0,"",(IFERROR(VLOOKUP(CV$4&amp;CV15,都馬連編集用!$B$13:$C$49,2,FALSE),"")))</f>
        <v/>
      </c>
      <c r="CX15" s="51"/>
      <c r="CY15" s="136" t="str">
        <f>IF(IFERROR(VLOOKUP(CX$4&amp;CX15,都馬連編集用!$B$13:$C$49,2,FALSE),"")=0,"",(IFERROR(VLOOKUP(CX$4&amp;CX15,都馬連編集用!$B$13:$C$49,2,FALSE),"")))</f>
        <v/>
      </c>
      <c r="CZ15" s="51"/>
      <c r="DA15" s="136" t="str">
        <f>IF(IFERROR(VLOOKUP(CZ$4&amp;CZ15,都馬連編集用!$B$13:$C$49,2,FALSE),"")=0,"",(IFERROR(VLOOKUP(CZ$4&amp;CZ15,都馬連編集用!$B$13:$C$49,2,FALSE),"")))</f>
        <v/>
      </c>
      <c r="DB15" s="51"/>
      <c r="DC15" s="136" t="str">
        <f>IF(IFERROR(VLOOKUP(DB$4&amp;DB15,都馬連編集用!$B$13:$C$49,2,FALSE),"")=0,"",(IFERROR(VLOOKUP(DB$4&amp;DB15,都馬連編集用!$B$13:$C$49,2,FALSE),"")))</f>
        <v/>
      </c>
      <c r="DD15" s="51"/>
      <c r="DE15" s="136" t="str">
        <f>IF(IFERROR(VLOOKUP(DD$4&amp;DD15,都馬連編集用!$B$13:$C$49,2,FALSE),"")=0,"",(IFERROR(VLOOKUP(DD$4&amp;DD15,都馬連編集用!$B$13:$C$49,2,FALSE),"")))</f>
        <v/>
      </c>
      <c r="DF15" s="51"/>
      <c r="DG15" s="136" t="str">
        <f>IF(IFERROR(VLOOKUP(DF$4&amp;DF15,都馬連編集用!$B$13:$C$49,2,FALSE),"")=0,"",(IFERROR(VLOOKUP(DF$4&amp;DF15,都馬連編集用!$B$13:$C$49,2,FALSE),"")))</f>
        <v/>
      </c>
      <c r="DH15" s="51"/>
      <c r="DI15" s="136" t="str">
        <f>IF(IFERROR(VLOOKUP(DH$4&amp;DH15,都馬連編集用!$B$13:$C$49,2,FALSE),"")=0,"",(IFERROR(VLOOKUP(DH$4&amp;DH15,都馬連編集用!$B$13:$C$49,2,FALSE),"")))</f>
        <v/>
      </c>
      <c r="DJ15" s="51"/>
    </row>
    <row r="16" spans="1:148" ht="30.6" customHeight="1" x14ac:dyDescent="0.15">
      <c r="A16" s="33">
        <v>10</v>
      </c>
      <c r="D16" s="33" t="e">
        <f t="shared" si="50"/>
        <v>#N/A</v>
      </c>
      <c r="E16" s="123" t="e">
        <f t="shared" si="52"/>
        <v>#N/A</v>
      </c>
      <c r="F16" s="118"/>
      <c r="G16" s="138" t="str">
        <f>IFERROR(VLOOKUP(F16,'申込書2（馬匹・選手）'!$B$5:$D$54,3,FALSE),"")</f>
        <v/>
      </c>
      <c r="H16" s="118"/>
      <c r="I16" s="137" t="str">
        <f>IFERROR(VLOOKUP(H16,'申込書2（馬匹・選手）'!$F$5:$H$54,3,FALSE),"")</f>
        <v/>
      </c>
      <c r="J16" s="99" t="str">
        <f t="shared" si="51"/>
        <v/>
      </c>
      <c r="K16" s="104" t="str">
        <f>IFERROR(VLOOKUP(I16,'申込書2（馬匹・選手）'!$F$5:$H$54,3,FALSE),"")</f>
        <v/>
      </c>
      <c r="L16" s="51"/>
      <c r="M16" s="136" t="str">
        <f>IF(IFERROR(VLOOKUP(L$4&amp;L16,都馬連編集用!$B$13:$C$49,2,FALSE),"")=0,"",(IFERROR(VLOOKUP(L$4&amp;L16,都馬連編集用!$B$13:$C$49,2,FALSE),"")))</f>
        <v/>
      </c>
      <c r="N16" s="51"/>
      <c r="O16" s="136" t="str">
        <f>IF(IFERROR(VLOOKUP(N$4&amp;N16,都馬連編集用!$B$13:$C$49,2,FALSE),"")=0,"",(IFERROR(VLOOKUP(N$4&amp;N16,都馬連編集用!$B$13:$C$49,2,FALSE),"")))</f>
        <v/>
      </c>
      <c r="P16" s="51"/>
      <c r="Q16" s="136" t="str">
        <f>IF(IFERROR(VLOOKUP(P$4&amp;P16,都馬連編集用!$B$13:$C$49,2,FALSE),"")=0,"",(IFERROR(VLOOKUP(P$4&amp;P16,都馬連編集用!$B$13:$C$49,2,FALSE),"")))</f>
        <v/>
      </c>
      <c r="R16" s="51"/>
      <c r="S16" s="136" t="str">
        <f>IF(IFERROR(VLOOKUP(R$4&amp;R16,都馬連編集用!$B$13:$C$49,2,FALSE),"")=0,"",(IFERROR(VLOOKUP(R$4&amp;R16,都馬連編集用!$B$13:$C$49,2,FALSE),"")))</f>
        <v/>
      </c>
      <c r="T16" s="51"/>
      <c r="U16" s="136" t="str">
        <f>IF(IFERROR(VLOOKUP(T$4&amp;T16,都馬連編集用!$B$13:$C$49,2,FALSE),"")=0,"",(IFERROR(VLOOKUP(T$4&amp;T16,都馬連編集用!$B$13:$C$49,2,FALSE),"")))</f>
        <v/>
      </c>
      <c r="V16" s="51"/>
      <c r="W16" s="136" t="str">
        <f>IF(IFERROR(VLOOKUP(V$4&amp;V16,都馬連編集用!$B$13:$C$49,2,FALSE),"")=0,"",(IFERROR(VLOOKUP(V$4&amp;V16,都馬連編集用!$B$13:$C$49,2,FALSE),"")))</f>
        <v/>
      </c>
      <c r="X16" s="51"/>
      <c r="Y16" s="136" t="str">
        <f>IF(IFERROR(VLOOKUP(X$4&amp;X16,都馬連編集用!$B$13:$C$49,2,FALSE),"")=0,"",(IFERROR(VLOOKUP(X$4&amp;X16,都馬連編集用!$B$13:$C$49,2,FALSE),"")))</f>
        <v/>
      </c>
      <c r="Z16" s="51"/>
      <c r="AA16" s="136" t="str">
        <f>IF(IFERROR(VLOOKUP(Z$4&amp;Z16,都馬連編集用!$B$13:$C$49,2,FALSE),"")=0,"",(IFERROR(VLOOKUP(Z$4&amp;Z16,都馬連編集用!$B$13:$C$49,2,FALSE),"")))</f>
        <v/>
      </c>
      <c r="AB16" s="51"/>
      <c r="AC16" s="136" t="str">
        <f>IF(IFERROR(VLOOKUP(AB$4&amp;AB16,都馬連編集用!$B$13:$C$49,2,FALSE),"")=0,"",(IFERROR(VLOOKUP(AB$4&amp;AB16,都馬連編集用!$B$13:$C$49,2,FALSE),"")))</f>
        <v/>
      </c>
      <c r="AD16" s="51"/>
      <c r="AE16" s="136" t="str">
        <f>IF(IFERROR(VLOOKUP(AD$4&amp;AD16,都馬連編集用!$B$13:$C$49,2,FALSE),"")=0,"",(IFERROR(VLOOKUP(AD$4&amp;AD16,都馬連編集用!$B$13:$C$49,2,FALSE),"")))</f>
        <v/>
      </c>
      <c r="AF16" s="51"/>
      <c r="AG16" s="136" t="str">
        <f>IF(IFERROR(VLOOKUP(AF$4&amp;AF16,都馬連編集用!$B$13:$C$49,2,FALSE),"")=0,"",(IFERROR(VLOOKUP(AF$4&amp;AF16,都馬連編集用!$B$13:$C$49,2,FALSE),"")))</f>
        <v/>
      </c>
      <c r="AH16" s="51"/>
      <c r="AI16" s="136" t="str">
        <f>IF(IFERROR(VLOOKUP(AH$4&amp;AH16,都馬連編集用!$B$13:$C$49,2,FALSE),"")=0,"",(IFERROR(VLOOKUP(AH$4&amp;AH16,都馬連編集用!$B$13:$C$49,2,FALSE),"")))</f>
        <v/>
      </c>
      <c r="AJ16" s="51"/>
      <c r="AK16" s="136" t="str">
        <f>IF(IFERROR(VLOOKUP(AJ$4&amp;AJ16,都馬連編集用!$B$13:$C$49,2,FALSE),"")=0,"",(IFERROR(VLOOKUP(AJ$4&amp;AJ16,都馬連編集用!$B$13:$C$49,2,FALSE),"")))</f>
        <v/>
      </c>
      <c r="AL16" s="51"/>
      <c r="AM16" s="136" t="str">
        <f>IF(IFERROR(VLOOKUP(AL$4&amp;AL16,都馬連編集用!$B$13:$C$49,2,FALSE),"")=0,"",(IFERROR(VLOOKUP(AL$4&amp;AL16,都馬連編集用!$B$13:$C$49,2,FALSE),"")))</f>
        <v/>
      </c>
      <c r="AN16" s="51"/>
      <c r="AO16" s="168" t="str">
        <f>IF(IFERROR(VLOOKUP(AN$4&amp;AN16,都馬連編集用!$B$13:$C$49,2,FALSE),"")=0,"",(IFERROR(VLOOKUP(AN$4&amp;AN16,都馬連編集用!$B$13:$C$49,2,FALSE),"")))</f>
        <v/>
      </c>
      <c r="AP16" s="172"/>
      <c r="AQ16" s="136" t="str">
        <f>IF(IFERROR(VLOOKUP(AP$4&amp;AP16,都馬連編集用!$B$13:$C$49,2,FALSE),"")=0,"",(IFERROR(VLOOKUP(AP$4&amp;AP16,都馬連編集用!$B$13:$C$49,2,FALSE),"")))</f>
        <v/>
      </c>
      <c r="AR16" s="51"/>
      <c r="AS16" s="136" t="str">
        <f>IF(IFERROR(VLOOKUP(AR$4&amp;AR16,都馬連編集用!$B$13:$C$49,2,FALSE),"")=0,"",(IFERROR(VLOOKUP(AR$4&amp;AR16,都馬連編集用!$B$13:$C$49,2,FALSE),"")))</f>
        <v/>
      </c>
      <c r="AT16" s="51"/>
      <c r="AU16" s="136" t="str">
        <f>IF(IFERROR(VLOOKUP(AT$4&amp;AT16,都馬連編集用!$B$13:$C$49,2,FALSE),"")=0,"",(IFERROR(VLOOKUP(AT$4&amp;AT16,都馬連編集用!$B$13:$C$49,2,FALSE),"")))</f>
        <v/>
      </c>
      <c r="AV16" s="51"/>
      <c r="AW16" s="136" t="str">
        <f>IF(IFERROR(VLOOKUP(AV$4&amp;AV16,都馬連編集用!$B$13:$C$49,2,FALSE),"")=0,"",(IFERROR(VLOOKUP(AV$4&amp;AV16,都馬連編集用!$B$13:$C$49,2,FALSE),"")))</f>
        <v/>
      </c>
      <c r="AX16" s="51"/>
      <c r="AY16" s="136" t="str">
        <f>IF(IFERROR(VLOOKUP(AX$4&amp;AX16,都馬連編集用!$B$13:$C$49,2,FALSE),"")=0,"",(IFERROR(VLOOKUP(AX$4&amp;AX16,都馬連編集用!$B$13:$C$49,2,FALSE),"")))</f>
        <v/>
      </c>
      <c r="AZ16" s="51"/>
      <c r="BA16" s="136" t="str">
        <f>IF(IFERROR(VLOOKUP(AZ$4&amp;AZ16,都馬連編集用!$B$13:$C$49,2,FALSE),"")=0,"",(IFERROR(VLOOKUP(AZ$4&amp;AZ16,都馬連編集用!$B$13:$C$49,2,FALSE),"")))</f>
        <v/>
      </c>
      <c r="BB16" s="51"/>
      <c r="BC16" s="136" t="str">
        <f>IF(IFERROR(VLOOKUP(BB$4&amp;BB16,都馬連編集用!$B$13:$C$49,2,FALSE),"")=0,"",(IFERROR(VLOOKUP(BB$4&amp;BB16,都馬連編集用!$B$13:$C$49,2,FALSE),"")))</f>
        <v/>
      </c>
      <c r="BD16" s="51"/>
      <c r="BE16" s="136" t="str">
        <f>IF(IFERROR(VLOOKUP(BD$4&amp;BD16,都馬連編集用!$B$13:$C$49,2,FALSE),"")=0,"",(IFERROR(VLOOKUP(BD$4&amp;BD16,都馬連編集用!$B$13:$C$49,2,FALSE),"")))</f>
        <v/>
      </c>
      <c r="BF16" s="51"/>
      <c r="BG16" s="136" t="str">
        <f>IF(IFERROR(VLOOKUP(BF$4&amp;BF16,都馬連編集用!$B$13:$C$49,2,FALSE),"")=0,"",(IFERROR(VLOOKUP(BF$4&amp;BF16,都馬連編集用!$B$13:$C$49,2,FALSE),"")))</f>
        <v/>
      </c>
      <c r="BH16" s="51"/>
      <c r="BI16" s="136" t="str">
        <f>IF(IFERROR(VLOOKUP(BH$4&amp;BH16,都馬連編集用!$B$13:$C$49,2,FALSE),"")=0,"",(IFERROR(VLOOKUP(BH$4&amp;BH16,都馬連編集用!$B$13:$C$49,2,FALSE),"")))</f>
        <v/>
      </c>
      <c r="BJ16" s="51"/>
      <c r="BK16" s="136" t="str">
        <f>IF(IFERROR(VLOOKUP(BJ$4&amp;BJ16,都馬連編集用!$B$13:$C$49,2,FALSE),"")=0,"",(IFERROR(VLOOKUP(BJ$4&amp;BJ16,都馬連編集用!$B$13:$C$49,2,FALSE),"")))</f>
        <v/>
      </c>
      <c r="BL16" s="51"/>
      <c r="BM16" s="136" t="str">
        <f>IF(IFERROR(VLOOKUP(BL$4&amp;BL16,都馬連編集用!$B$13:$C$49,2,FALSE),"")=0,"",(IFERROR(VLOOKUP(BL$4&amp;BL16,都馬連編集用!$B$13:$C$49,2,FALSE),"")))</f>
        <v/>
      </c>
      <c r="BN16" s="51"/>
      <c r="BO16" s="136" t="str">
        <f>IF(IFERROR(VLOOKUP(BN$4&amp;BN16,都馬連編集用!$B$13:$C$49,2,FALSE),"")=0,"",(IFERROR(VLOOKUP(BN$4&amp;BN16,都馬連編集用!$B$13:$C$49,2,FALSE),"")))</f>
        <v/>
      </c>
      <c r="BP16" s="51"/>
      <c r="BQ16" s="136" t="str">
        <f>IF(IFERROR(VLOOKUP(BP$4&amp;BP16,都馬連編集用!$B$13:$C$49,2,FALSE),"")=0,"",(IFERROR(VLOOKUP(BP$4&amp;BP16,都馬連編集用!$B$13:$C$49,2,FALSE),"")))</f>
        <v/>
      </c>
      <c r="BR16" s="51"/>
      <c r="BS16" s="136" t="str">
        <f>IF(IFERROR(VLOOKUP(BR$4&amp;BR16,都馬連編集用!$B$13:$C$49,2,FALSE),"")=0,"",(IFERROR(VLOOKUP(BR$4&amp;BR16,都馬連編集用!$B$13:$C$49,2,FALSE),"")))</f>
        <v/>
      </c>
      <c r="BT16" s="51"/>
      <c r="BU16" s="136" t="str">
        <f>IF(IFERROR(VLOOKUP(BT$4&amp;BT16,都馬連編集用!$B$13:$C$49,2,FALSE),"")=0,"",(IFERROR(VLOOKUP(BT$4&amp;BT16,都馬連編集用!$B$13:$C$49,2,FALSE),"")))</f>
        <v/>
      </c>
      <c r="BV16" s="51"/>
      <c r="BW16" s="136" t="str">
        <f>IF(IFERROR(VLOOKUP(BV$4&amp;BV16,都馬連編集用!$B$13:$C$49,2,FALSE),"")=0,"",(IFERROR(VLOOKUP(BV$4&amp;BV16,都馬連編集用!$B$13:$C$49,2,FALSE),"")))</f>
        <v/>
      </c>
      <c r="BX16" s="51"/>
      <c r="BY16" s="136" t="str">
        <f>IF(IFERROR(VLOOKUP(BX$4&amp;BX16,都馬連編集用!$B$13:$C$49,2,FALSE),"")=0,"",(IFERROR(VLOOKUP(BX$4&amp;BX16,都馬連編集用!$B$13:$C$49,2,FALSE),"")))</f>
        <v/>
      </c>
      <c r="BZ16" s="51"/>
      <c r="CA16" s="136" t="str">
        <f>IF(IFERROR(VLOOKUP(BZ$4&amp;BZ16,都馬連編集用!$B$13:$C$49,2,FALSE),"")=0,"",(IFERROR(VLOOKUP(BZ$4&amp;BZ16,都馬連編集用!$B$13:$C$49,2,FALSE),"")))</f>
        <v/>
      </c>
      <c r="CB16" s="51"/>
      <c r="CC16" s="136" t="str">
        <f>IF(IFERROR(VLOOKUP(CB$4&amp;CB16,都馬連編集用!$B$13:$C$49,2,FALSE),"")=0,"",(IFERROR(VLOOKUP(CB$4&amp;CB16,都馬連編集用!$B$13:$C$49,2,FALSE),"")))</f>
        <v/>
      </c>
      <c r="CD16" s="51"/>
      <c r="CE16" s="136" t="str">
        <f>IF(IFERROR(VLOOKUP(CD$4&amp;CD16,都馬連編集用!$B$13:$C$49,2,FALSE),"")=0,"",(IFERROR(VLOOKUP(CD$4&amp;CD16,都馬連編集用!$B$13:$C$49,2,FALSE),"")))</f>
        <v/>
      </c>
      <c r="CF16" s="51"/>
      <c r="CG16" s="136" t="str">
        <f>IF(IFERROR(VLOOKUP(CF$4&amp;CF16,都馬連編集用!$B$13:$C$49,2,FALSE),"")=0,"",(IFERROR(VLOOKUP(CF$4&amp;CF16,都馬連編集用!$B$13:$C$49,2,FALSE),"")))</f>
        <v/>
      </c>
      <c r="CH16" s="51"/>
      <c r="CI16" s="136" t="str">
        <f>IF(IFERROR(VLOOKUP(CH$4&amp;CH16,都馬連編集用!$B$13:$C$49,2,FALSE),"")=0,"",(IFERROR(VLOOKUP(CH$4&amp;CH16,都馬連編集用!$B$13:$C$49,2,FALSE),"")))</f>
        <v/>
      </c>
      <c r="CJ16" s="51"/>
      <c r="CK16" s="136" t="str">
        <f>IF(IFERROR(VLOOKUP(CJ$4&amp;CJ16,都馬連編集用!$B$13:$C$49,2,FALSE),"")=0,"",(IFERROR(VLOOKUP(CJ$4&amp;CJ16,都馬連編集用!$B$13:$C$49,2,FALSE),"")))</f>
        <v/>
      </c>
      <c r="CL16" s="51"/>
      <c r="CM16" s="136" t="str">
        <f>IF(IFERROR(VLOOKUP(CL$4&amp;CL16,都馬連編集用!$B$13:$C$49,2,FALSE),"")=0,"",(IFERROR(VLOOKUP(CL$4&amp;CL16,都馬連編集用!$B$13:$C$49,2,FALSE),"")))</f>
        <v/>
      </c>
      <c r="CN16" s="51"/>
      <c r="CO16" s="136" t="str">
        <f>IF(IFERROR(VLOOKUP(CN$4&amp;CN16,都馬連編集用!$B$13:$C$49,2,FALSE),"")=0,"",(IFERROR(VLOOKUP(CN$4&amp;CN16,都馬連編集用!$B$13:$C$49,2,FALSE),"")))</f>
        <v/>
      </c>
      <c r="CP16" s="51"/>
      <c r="CQ16" s="136" t="str">
        <f>IF(IFERROR(VLOOKUP(CP$4&amp;CP16,都馬連編集用!$B$13:$C$49,2,FALSE),"")=0,"",(IFERROR(VLOOKUP(CP$4&amp;CP16,都馬連編集用!$B$13:$C$49,2,FALSE),"")))</f>
        <v/>
      </c>
      <c r="CR16" s="51"/>
      <c r="CS16" s="136" t="str">
        <f>IF(IFERROR(VLOOKUP(CR$4&amp;CR16,都馬連編集用!$B$13:$C$49,2,FALSE),"")=0,"",(IFERROR(VLOOKUP(CR$4&amp;CR16,都馬連編集用!$B$13:$C$49,2,FALSE),"")))</f>
        <v/>
      </c>
      <c r="CT16" s="51"/>
      <c r="CU16" s="136" t="str">
        <f>IF(IFERROR(VLOOKUP(CT$4&amp;CT16,都馬連編集用!$B$13:$C$49,2,FALSE),"")=0,"",(IFERROR(VLOOKUP(CT$4&amp;CT16,都馬連編集用!$B$13:$C$49,2,FALSE),"")))</f>
        <v/>
      </c>
      <c r="CV16" s="51"/>
      <c r="CW16" s="136" t="str">
        <f>IF(IFERROR(VLOOKUP(CV$4&amp;CV16,都馬連編集用!$B$13:$C$49,2,FALSE),"")=0,"",(IFERROR(VLOOKUP(CV$4&amp;CV16,都馬連編集用!$B$13:$C$49,2,FALSE),"")))</f>
        <v/>
      </c>
      <c r="CX16" s="51"/>
      <c r="CY16" s="136" t="str">
        <f>IF(IFERROR(VLOOKUP(CX$4&amp;CX16,都馬連編集用!$B$13:$C$49,2,FALSE),"")=0,"",(IFERROR(VLOOKUP(CX$4&amp;CX16,都馬連編集用!$B$13:$C$49,2,FALSE),"")))</f>
        <v/>
      </c>
      <c r="CZ16" s="51"/>
      <c r="DA16" s="136" t="str">
        <f>IF(IFERROR(VLOOKUP(CZ$4&amp;CZ16,都馬連編集用!$B$13:$C$49,2,FALSE),"")=0,"",(IFERROR(VLOOKUP(CZ$4&amp;CZ16,都馬連編集用!$B$13:$C$49,2,FALSE),"")))</f>
        <v/>
      </c>
      <c r="DB16" s="51"/>
      <c r="DC16" s="136" t="str">
        <f>IF(IFERROR(VLOOKUP(DB$4&amp;DB16,都馬連編集用!$B$13:$C$49,2,FALSE),"")=0,"",(IFERROR(VLOOKUP(DB$4&amp;DB16,都馬連編集用!$B$13:$C$49,2,FALSE),"")))</f>
        <v/>
      </c>
      <c r="DD16" s="51"/>
      <c r="DE16" s="136" t="str">
        <f>IF(IFERROR(VLOOKUP(DD$4&amp;DD16,都馬連編集用!$B$13:$C$49,2,FALSE),"")=0,"",(IFERROR(VLOOKUP(DD$4&amp;DD16,都馬連編集用!$B$13:$C$49,2,FALSE),"")))</f>
        <v/>
      </c>
      <c r="DF16" s="51"/>
      <c r="DG16" s="136" t="str">
        <f>IF(IFERROR(VLOOKUP(DF$4&amp;DF16,都馬連編集用!$B$13:$C$49,2,FALSE),"")=0,"",(IFERROR(VLOOKUP(DF$4&amp;DF16,都馬連編集用!$B$13:$C$49,2,FALSE),"")))</f>
        <v/>
      </c>
      <c r="DH16" s="51"/>
      <c r="DI16" s="136" t="str">
        <f>IF(IFERROR(VLOOKUP(DH$4&amp;DH16,都馬連編集用!$B$13:$C$49,2,FALSE),"")=0,"",(IFERROR(VLOOKUP(DH$4&amp;DH16,都馬連編集用!$B$13:$C$49,2,FALSE),"")))</f>
        <v/>
      </c>
      <c r="DJ16" s="51"/>
    </row>
    <row r="17" spans="1:114" ht="30.6" customHeight="1" x14ac:dyDescent="0.15">
      <c r="A17" s="33">
        <v>11</v>
      </c>
      <c r="D17" s="33" t="e">
        <f t="shared" si="50"/>
        <v>#N/A</v>
      </c>
      <c r="E17" s="123" t="e">
        <f t="shared" si="52"/>
        <v>#N/A</v>
      </c>
      <c r="F17" s="118"/>
      <c r="G17" s="138" t="str">
        <f>IFERROR(VLOOKUP(F17,'申込書2（馬匹・選手）'!$B$5:$D$54,3,FALSE),"")</f>
        <v/>
      </c>
      <c r="H17" s="118"/>
      <c r="I17" s="137" t="str">
        <f>IFERROR(VLOOKUP(H17,'申込書2（馬匹・選手）'!$F$5:$H$54,3,FALSE),"")</f>
        <v/>
      </c>
      <c r="J17" s="99" t="str">
        <f t="shared" si="51"/>
        <v/>
      </c>
      <c r="K17" s="104" t="str">
        <f>IFERROR(VLOOKUP(I17,'申込書2（馬匹・選手）'!$F$5:$H$54,3,FALSE),"")</f>
        <v/>
      </c>
      <c r="L17" s="51"/>
      <c r="M17" s="136" t="str">
        <f>IF(IFERROR(VLOOKUP(L$4&amp;L17,都馬連編集用!$B$13:$C$49,2,FALSE),"")=0,"",(IFERROR(VLOOKUP(L$4&amp;L17,都馬連編集用!$B$13:$C$49,2,FALSE),"")))</f>
        <v/>
      </c>
      <c r="N17" s="51"/>
      <c r="O17" s="136" t="str">
        <f>IF(IFERROR(VLOOKUP(N$4&amp;N17,都馬連編集用!$B$13:$C$49,2,FALSE),"")=0,"",(IFERROR(VLOOKUP(N$4&amp;N17,都馬連編集用!$B$13:$C$49,2,FALSE),"")))</f>
        <v/>
      </c>
      <c r="P17" s="51"/>
      <c r="Q17" s="136" t="str">
        <f>IF(IFERROR(VLOOKUP(P$4&amp;P17,都馬連編集用!$B$13:$C$49,2,FALSE),"")=0,"",(IFERROR(VLOOKUP(P$4&amp;P17,都馬連編集用!$B$13:$C$49,2,FALSE),"")))</f>
        <v/>
      </c>
      <c r="R17" s="51"/>
      <c r="S17" s="136" t="str">
        <f>IF(IFERROR(VLOOKUP(R$4&amp;R17,都馬連編集用!$B$13:$C$49,2,FALSE),"")=0,"",(IFERROR(VLOOKUP(R$4&amp;R17,都馬連編集用!$B$13:$C$49,2,FALSE),"")))</f>
        <v/>
      </c>
      <c r="T17" s="51"/>
      <c r="U17" s="136" t="str">
        <f>IF(IFERROR(VLOOKUP(T$4&amp;T17,都馬連編集用!$B$13:$C$49,2,FALSE),"")=0,"",(IFERROR(VLOOKUP(T$4&amp;T17,都馬連編集用!$B$13:$C$49,2,FALSE),"")))</f>
        <v/>
      </c>
      <c r="V17" s="51"/>
      <c r="W17" s="136" t="str">
        <f>IF(IFERROR(VLOOKUP(V$4&amp;V17,都馬連編集用!$B$13:$C$49,2,FALSE),"")=0,"",(IFERROR(VLOOKUP(V$4&amp;V17,都馬連編集用!$B$13:$C$49,2,FALSE),"")))</f>
        <v/>
      </c>
      <c r="X17" s="51"/>
      <c r="Y17" s="136" t="str">
        <f>IF(IFERROR(VLOOKUP(X$4&amp;X17,都馬連編集用!$B$13:$C$49,2,FALSE),"")=0,"",(IFERROR(VLOOKUP(X$4&amp;X17,都馬連編集用!$B$13:$C$49,2,FALSE),"")))</f>
        <v/>
      </c>
      <c r="Z17" s="51"/>
      <c r="AA17" s="136" t="str">
        <f>IF(IFERROR(VLOOKUP(Z$4&amp;Z17,都馬連編集用!$B$13:$C$49,2,FALSE),"")=0,"",(IFERROR(VLOOKUP(Z$4&amp;Z17,都馬連編集用!$B$13:$C$49,2,FALSE),"")))</f>
        <v/>
      </c>
      <c r="AB17" s="51"/>
      <c r="AC17" s="136" t="str">
        <f>IF(IFERROR(VLOOKUP(AB$4&amp;AB17,都馬連編集用!$B$13:$C$49,2,FALSE),"")=0,"",(IFERROR(VLOOKUP(AB$4&amp;AB17,都馬連編集用!$B$13:$C$49,2,FALSE),"")))</f>
        <v/>
      </c>
      <c r="AD17" s="51"/>
      <c r="AE17" s="136" t="str">
        <f>IF(IFERROR(VLOOKUP(AD$4&amp;AD17,都馬連編集用!$B$13:$C$49,2,FALSE),"")=0,"",(IFERROR(VLOOKUP(AD$4&amp;AD17,都馬連編集用!$B$13:$C$49,2,FALSE),"")))</f>
        <v/>
      </c>
      <c r="AF17" s="51"/>
      <c r="AG17" s="136" t="str">
        <f>IF(IFERROR(VLOOKUP(AF$4&amp;AF17,都馬連編集用!$B$13:$C$49,2,FALSE),"")=0,"",(IFERROR(VLOOKUP(AF$4&amp;AF17,都馬連編集用!$B$13:$C$49,2,FALSE),"")))</f>
        <v/>
      </c>
      <c r="AH17" s="51"/>
      <c r="AI17" s="136" t="str">
        <f>IF(IFERROR(VLOOKUP(AH$4&amp;AH17,都馬連編集用!$B$13:$C$49,2,FALSE),"")=0,"",(IFERROR(VLOOKUP(AH$4&amp;AH17,都馬連編集用!$B$13:$C$49,2,FALSE),"")))</f>
        <v/>
      </c>
      <c r="AJ17" s="51"/>
      <c r="AK17" s="136" t="str">
        <f>IF(IFERROR(VLOOKUP(AJ$4&amp;AJ17,都馬連編集用!$B$13:$C$49,2,FALSE),"")=0,"",(IFERROR(VLOOKUP(AJ$4&amp;AJ17,都馬連編集用!$B$13:$C$49,2,FALSE),"")))</f>
        <v/>
      </c>
      <c r="AL17" s="51"/>
      <c r="AM17" s="136" t="str">
        <f>IF(IFERROR(VLOOKUP(AL$4&amp;AL17,都馬連編集用!$B$13:$C$49,2,FALSE),"")=0,"",(IFERROR(VLOOKUP(AL$4&amp;AL17,都馬連編集用!$B$13:$C$49,2,FALSE),"")))</f>
        <v/>
      </c>
      <c r="AN17" s="51"/>
      <c r="AO17" s="168" t="str">
        <f>IF(IFERROR(VLOOKUP(AN$4&amp;AN17,都馬連編集用!$B$13:$C$49,2,FALSE),"")=0,"",(IFERROR(VLOOKUP(AN$4&amp;AN17,都馬連編集用!$B$13:$C$49,2,FALSE),"")))</f>
        <v/>
      </c>
      <c r="AP17" s="172"/>
      <c r="AQ17" s="136" t="str">
        <f>IF(IFERROR(VLOOKUP(AP$4&amp;AP17,都馬連編集用!$B$13:$C$49,2,FALSE),"")=0,"",(IFERROR(VLOOKUP(AP$4&amp;AP17,都馬連編集用!$B$13:$C$49,2,FALSE),"")))</f>
        <v/>
      </c>
      <c r="AR17" s="51"/>
      <c r="AS17" s="136" t="str">
        <f>IF(IFERROR(VLOOKUP(AR$4&amp;AR17,都馬連編集用!$B$13:$C$49,2,FALSE),"")=0,"",(IFERROR(VLOOKUP(AR$4&amp;AR17,都馬連編集用!$B$13:$C$49,2,FALSE),"")))</f>
        <v/>
      </c>
      <c r="AT17" s="51"/>
      <c r="AU17" s="136" t="str">
        <f>IF(IFERROR(VLOOKUP(AT$4&amp;AT17,都馬連編集用!$B$13:$C$49,2,FALSE),"")=0,"",(IFERROR(VLOOKUP(AT$4&amp;AT17,都馬連編集用!$B$13:$C$49,2,FALSE),"")))</f>
        <v/>
      </c>
      <c r="AV17" s="51"/>
      <c r="AW17" s="136" t="str">
        <f>IF(IFERROR(VLOOKUP(AV$4&amp;AV17,都馬連編集用!$B$13:$C$49,2,FALSE),"")=0,"",(IFERROR(VLOOKUP(AV$4&amp;AV17,都馬連編集用!$B$13:$C$49,2,FALSE),"")))</f>
        <v/>
      </c>
      <c r="AX17" s="51"/>
      <c r="AY17" s="136" t="str">
        <f>IF(IFERROR(VLOOKUP(AX$4&amp;AX17,都馬連編集用!$B$13:$C$49,2,FALSE),"")=0,"",(IFERROR(VLOOKUP(AX$4&amp;AX17,都馬連編集用!$B$13:$C$49,2,FALSE),"")))</f>
        <v/>
      </c>
      <c r="AZ17" s="51"/>
      <c r="BA17" s="136" t="str">
        <f>IF(IFERROR(VLOOKUP(AZ$4&amp;AZ17,都馬連編集用!$B$13:$C$49,2,FALSE),"")=0,"",(IFERROR(VLOOKUP(AZ$4&amp;AZ17,都馬連編集用!$B$13:$C$49,2,FALSE),"")))</f>
        <v/>
      </c>
      <c r="BB17" s="51"/>
      <c r="BC17" s="136" t="str">
        <f>IF(IFERROR(VLOOKUP(BB$4&amp;BB17,都馬連編集用!$B$13:$C$49,2,FALSE),"")=0,"",(IFERROR(VLOOKUP(BB$4&amp;BB17,都馬連編集用!$B$13:$C$49,2,FALSE),"")))</f>
        <v/>
      </c>
      <c r="BD17" s="51"/>
      <c r="BE17" s="136" t="str">
        <f>IF(IFERROR(VLOOKUP(BD$4&amp;BD17,都馬連編集用!$B$13:$C$49,2,FALSE),"")=0,"",(IFERROR(VLOOKUP(BD$4&amp;BD17,都馬連編集用!$B$13:$C$49,2,FALSE),"")))</f>
        <v/>
      </c>
      <c r="BF17" s="51"/>
      <c r="BG17" s="136" t="str">
        <f>IF(IFERROR(VLOOKUP(BF$4&amp;BF17,都馬連編集用!$B$13:$C$49,2,FALSE),"")=0,"",(IFERROR(VLOOKUP(BF$4&amp;BF17,都馬連編集用!$B$13:$C$49,2,FALSE),"")))</f>
        <v/>
      </c>
      <c r="BH17" s="51"/>
      <c r="BI17" s="136" t="str">
        <f>IF(IFERROR(VLOOKUP(BH$4&amp;BH17,都馬連編集用!$B$13:$C$49,2,FALSE),"")=0,"",(IFERROR(VLOOKUP(BH$4&amp;BH17,都馬連編集用!$B$13:$C$49,2,FALSE),"")))</f>
        <v/>
      </c>
      <c r="BJ17" s="51"/>
      <c r="BK17" s="136" t="str">
        <f>IF(IFERROR(VLOOKUP(BJ$4&amp;BJ17,都馬連編集用!$B$13:$C$49,2,FALSE),"")=0,"",(IFERROR(VLOOKUP(BJ$4&amp;BJ17,都馬連編集用!$B$13:$C$49,2,FALSE),"")))</f>
        <v/>
      </c>
      <c r="BL17" s="51"/>
      <c r="BM17" s="136" t="str">
        <f>IF(IFERROR(VLOOKUP(BL$4&amp;BL17,都馬連編集用!$B$13:$C$49,2,FALSE),"")=0,"",(IFERROR(VLOOKUP(BL$4&amp;BL17,都馬連編集用!$B$13:$C$49,2,FALSE),"")))</f>
        <v/>
      </c>
      <c r="BN17" s="51"/>
      <c r="BO17" s="136" t="str">
        <f>IF(IFERROR(VLOOKUP(BN$4&amp;BN17,都馬連編集用!$B$13:$C$49,2,FALSE),"")=0,"",(IFERROR(VLOOKUP(BN$4&amp;BN17,都馬連編集用!$B$13:$C$49,2,FALSE),"")))</f>
        <v/>
      </c>
      <c r="BP17" s="51"/>
      <c r="BQ17" s="136" t="str">
        <f>IF(IFERROR(VLOOKUP(BP$4&amp;BP17,都馬連編集用!$B$13:$C$49,2,FALSE),"")=0,"",(IFERROR(VLOOKUP(BP$4&amp;BP17,都馬連編集用!$B$13:$C$49,2,FALSE),"")))</f>
        <v/>
      </c>
      <c r="BR17" s="51"/>
      <c r="BS17" s="136" t="str">
        <f>IF(IFERROR(VLOOKUP(BR$4&amp;BR17,都馬連編集用!$B$13:$C$49,2,FALSE),"")=0,"",(IFERROR(VLOOKUP(BR$4&amp;BR17,都馬連編集用!$B$13:$C$49,2,FALSE),"")))</f>
        <v/>
      </c>
      <c r="BT17" s="51"/>
      <c r="BU17" s="136" t="str">
        <f>IF(IFERROR(VLOOKUP(BT$4&amp;BT17,都馬連編集用!$B$13:$C$49,2,FALSE),"")=0,"",(IFERROR(VLOOKUP(BT$4&amp;BT17,都馬連編集用!$B$13:$C$49,2,FALSE),"")))</f>
        <v/>
      </c>
      <c r="BV17" s="51"/>
      <c r="BW17" s="136" t="str">
        <f>IF(IFERROR(VLOOKUP(BV$4&amp;BV17,都馬連編集用!$B$13:$C$49,2,FALSE),"")=0,"",(IFERROR(VLOOKUP(BV$4&amp;BV17,都馬連編集用!$B$13:$C$49,2,FALSE),"")))</f>
        <v/>
      </c>
      <c r="BX17" s="51"/>
      <c r="BY17" s="136" t="str">
        <f>IF(IFERROR(VLOOKUP(BX$4&amp;BX17,都馬連編集用!$B$13:$C$49,2,FALSE),"")=0,"",(IFERROR(VLOOKUP(BX$4&amp;BX17,都馬連編集用!$B$13:$C$49,2,FALSE),"")))</f>
        <v/>
      </c>
      <c r="BZ17" s="51"/>
      <c r="CA17" s="136" t="str">
        <f>IF(IFERROR(VLOOKUP(BZ$4&amp;BZ17,都馬連編集用!$B$13:$C$49,2,FALSE),"")=0,"",(IFERROR(VLOOKUP(BZ$4&amp;BZ17,都馬連編集用!$B$13:$C$49,2,FALSE),"")))</f>
        <v/>
      </c>
      <c r="CB17" s="51"/>
      <c r="CC17" s="136" t="str">
        <f>IF(IFERROR(VLOOKUP(CB$4&amp;CB17,都馬連編集用!$B$13:$C$49,2,FALSE),"")=0,"",(IFERROR(VLOOKUP(CB$4&amp;CB17,都馬連編集用!$B$13:$C$49,2,FALSE),"")))</f>
        <v/>
      </c>
      <c r="CD17" s="51"/>
      <c r="CE17" s="136" t="str">
        <f>IF(IFERROR(VLOOKUP(CD$4&amp;CD17,都馬連編集用!$B$13:$C$49,2,FALSE),"")=0,"",(IFERROR(VLOOKUP(CD$4&amp;CD17,都馬連編集用!$B$13:$C$49,2,FALSE),"")))</f>
        <v/>
      </c>
      <c r="CF17" s="51"/>
      <c r="CG17" s="136" t="str">
        <f>IF(IFERROR(VLOOKUP(CF$4&amp;CF17,都馬連編集用!$B$13:$C$49,2,FALSE),"")=0,"",(IFERROR(VLOOKUP(CF$4&amp;CF17,都馬連編集用!$B$13:$C$49,2,FALSE),"")))</f>
        <v/>
      </c>
      <c r="CH17" s="51"/>
      <c r="CI17" s="136" t="str">
        <f>IF(IFERROR(VLOOKUP(CH$4&amp;CH17,都馬連編集用!$B$13:$C$49,2,FALSE),"")=0,"",(IFERROR(VLOOKUP(CH$4&amp;CH17,都馬連編集用!$B$13:$C$49,2,FALSE),"")))</f>
        <v/>
      </c>
      <c r="CJ17" s="51"/>
      <c r="CK17" s="136" t="str">
        <f>IF(IFERROR(VLOOKUP(CJ$4&amp;CJ17,都馬連編集用!$B$13:$C$49,2,FALSE),"")=0,"",(IFERROR(VLOOKUP(CJ$4&amp;CJ17,都馬連編集用!$B$13:$C$49,2,FALSE),"")))</f>
        <v/>
      </c>
      <c r="CL17" s="51"/>
      <c r="CM17" s="136" t="str">
        <f>IF(IFERROR(VLOOKUP(CL$4&amp;CL17,都馬連編集用!$B$13:$C$49,2,FALSE),"")=0,"",(IFERROR(VLOOKUP(CL$4&amp;CL17,都馬連編集用!$B$13:$C$49,2,FALSE),"")))</f>
        <v/>
      </c>
      <c r="CN17" s="51"/>
      <c r="CO17" s="136" t="str">
        <f>IF(IFERROR(VLOOKUP(CN$4&amp;CN17,都馬連編集用!$B$13:$C$49,2,FALSE),"")=0,"",(IFERROR(VLOOKUP(CN$4&amp;CN17,都馬連編集用!$B$13:$C$49,2,FALSE),"")))</f>
        <v/>
      </c>
      <c r="CP17" s="51"/>
      <c r="CQ17" s="136" t="str">
        <f>IF(IFERROR(VLOOKUP(CP$4&amp;CP17,都馬連編集用!$B$13:$C$49,2,FALSE),"")=0,"",(IFERROR(VLOOKUP(CP$4&amp;CP17,都馬連編集用!$B$13:$C$49,2,FALSE),"")))</f>
        <v/>
      </c>
      <c r="CR17" s="51"/>
      <c r="CS17" s="136" t="str">
        <f>IF(IFERROR(VLOOKUP(CR$4&amp;CR17,都馬連編集用!$B$13:$C$49,2,FALSE),"")=0,"",(IFERROR(VLOOKUP(CR$4&amp;CR17,都馬連編集用!$B$13:$C$49,2,FALSE),"")))</f>
        <v/>
      </c>
      <c r="CT17" s="51"/>
      <c r="CU17" s="136" t="str">
        <f>IF(IFERROR(VLOOKUP(CT$4&amp;CT17,都馬連編集用!$B$13:$C$49,2,FALSE),"")=0,"",(IFERROR(VLOOKUP(CT$4&amp;CT17,都馬連編集用!$B$13:$C$49,2,FALSE),"")))</f>
        <v/>
      </c>
      <c r="CV17" s="51"/>
      <c r="CW17" s="136" t="str">
        <f>IF(IFERROR(VLOOKUP(CV$4&amp;CV17,都馬連編集用!$B$13:$C$49,2,FALSE),"")=0,"",(IFERROR(VLOOKUP(CV$4&amp;CV17,都馬連編集用!$B$13:$C$49,2,FALSE),"")))</f>
        <v/>
      </c>
      <c r="CX17" s="51"/>
      <c r="CY17" s="136" t="str">
        <f>IF(IFERROR(VLOOKUP(CX$4&amp;CX17,都馬連編集用!$B$13:$C$49,2,FALSE),"")=0,"",(IFERROR(VLOOKUP(CX$4&amp;CX17,都馬連編集用!$B$13:$C$49,2,FALSE),"")))</f>
        <v/>
      </c>
      <c r="CZ17" s="51"/>
      <c r="DA17" s="136" t="str">
        <f>IF(IFERROR(VLOOKUP(CZ$4&amp;CZ17,都馬連編集用!$B$13:$C$49,2,FALSE),"")=0,"",(IFERROR(VLOOKUP(CZ$4&amp;CZ17,都馬連編集用!$B$13:$C$49,2,FALSE),"")))</f>
        <v/>
      </c>
      <c r="DB17" s="51"/>
      <c r="DC17" s="136" t="str">
        <f>IF(IFERROR(VLOOKUP(DB$4&amp;DB17,都馬連編集用!$B$13:$C$49,2,FALSE),"")=0,"",(IFERROR(VLOOKUP(DB$4&amp;DB17,都馬連編集用!$B$13:$C$49,2,FALSE),"")))</f>
        <v/>
      </c>
      <c r="DD17" s="51"/>
      <c r="DE17" s="136" t="str">
        <f>IF(IFERROR(VLOOKUP(DD$4&amp;DD17,都馬連編集用!$B$13:$C$49,2,FALSE),"")=0,"",(IFERROR(VLOOKUP(DD$4&amp;DD17,都馬連編集用!$B$13:$C$49,2,FALSE),"")))</f>
        <v/>
      </c>
      <c r="DF17" s="51"/>
      <c r="DG17" s="136" t="str">
        <f>IF(IFERROR(VLOOKUP(DF$4&amp;DF17,都馬連編集用!$B$13:$C$49,2,FALSE),"")=0,"",(IFERROR(VLOOKUP(DF$4&amp;DF17,都馬連編集用!$B$13:$C$49,2,FALSE),"")))</f>
        <v/>
      </c>
      <c r="DH17" s="51"/>
      <c r="DI17" s="136" t="str">
        <f>IF(IFERROR(VLOOKUP(DH$4&amp;DH17,都馬連編集用!$B$13:$C$49,2,FALSE),"")=0,"",(IFERROR(VLOOKUP(DH$4&amp;DH17,都馬連編集用!$B$13:$C$49,2,FALSE),"")))</f>
        <v/>
      </c>
      <c r="DJ17" s="51"/>
    </row>
    <row r="18" spans="1:114" ht="30.6" customHeight="1" x14ac:dyDescent="0.15">
      <c r="A18" s="33">
        <v>12</v>
      </c>
      <c r="D18" s="33" t="e">
        <f t="shared" si="50"/>
        <v>#N/A</v>
      </c>
      <c r="E18" s="123" t="e">
        <f t="shared" si="52"/>
        <v>#N/A</v>
      </c>
      <c r="F18" s="118"/>
      <c r="G18" s="138" t="str">
        <f>IFERROR(VLOOKUP(F18,'申込書2（馬匹・選手）'!$B$5:$D$54,3,FALSE),"")</f>
        <v/>
      </c>
      <c r="H18" s="118"/>
      <c r="I18" s="137" t="str">
        <f>IFERROR(VLOOKUP(H18,'申込書2（馬匹・選手）'!$F$5:$H$54,3,FALSE),"")</f>
        <v/>
      </c>
      <c r="J18" s="99" t="str">
        <f t="shared" si="51"/>
        <v/>
      </c>
      <c r="K18" s="104" t="str">
        <f>IFERROR(VLOOKUP(I18,'申込書2（馬匹・選手）'!$F$5:$H$54,3,FALSE),"")</f>
        <v/>
      </c>
      <c r="L18" s="51"/>
      <c r="M18" s="136" t="str">
        <f>IF(IFERROR(VLOOKUP(L$4&amp;L18,都馬連編集用!$B$13:$C$49,2,FALSE),"")=0,"",(IFERROR(VLOOKUP(L$4&amp;L18,都馬連編集用!$B$13:$C$49,2,FALSE),"")))</f>
        <v/>
      </c>
      <c r="N18" s="51"/>
      <c r="O18" s="136" t="str">
        <f>IF(IFERROR(VLOOKUP(N$4&amp;N18,都馬連編集用!$B$13:$C$49,2,FALSE),"")=0,"",(IFERROR(VLOOKUP(N$4&amp;N18,都馬連編集用!$B$13:$C$49,2,FALSE),"")))</f>
        <v/>
      </c>
      <c r="P18" s="51"/>
      <c r="Q18" s="136" t="str">
        <f>IF(IFERROR(VLOOKUP(P$4&amp;P18,都馬連編集用!$B$13:$C$49,2,FALSE),"")=0,"",(IFERROR(VLOOKUP(P$4&amp;P18,都馬連編集用!$B$13:$C$49,2,FALSE),"")))</f>
        <v/>
      </c>
      <c r="R18" s="51"/>
      <c r="S18" s="136" t="str">
        <f>IF(IFERROR(VLOOKUP(R$4&amp;R18,都馬連編集用!$B$13:$C$49,2,FALSE),"")=0,"",(IFERROR(VLOOKUP(R$4&amp;R18,都馬連編集用!$B$13:$C$49,2,FALSE),"")))</f>
        <v/>
      </c>
      <c r="T18" s="51"/>
      <c r="U18" s="136" t="str">
        <f>IF(IFERROR(VLOOKUP(T$4&amp;T18,都馬連編集用!$B$13:$C$49,2,FALSE),"")=0,"",(IFERROR(VLOOKUP(T$4&amp;T18,都馬連編集用!$B$13:$C$49,2,FALSE),"")))</f>
        <v/>
      </c>
      <c r="V18" s="51"/>
      <c r="W18" s="136" t="str">
        <f>IF(IFERROR(VLOOKUP(V$4&amp;V18,都馬連編集用!$B$13:$C$49,2,FALSE),"")=0,"",(IFERROR(VLOOKUP(V$4&amp;V18,都馬連編集用!$B$13:$C$49,2,FALSE),"")))</f>
        <v/>
      </c>
      <c r="X18" s="51"/>
      <c r="Y18" s="136" t="str">
        <f>IF(IFERROR(VLOOKUP(X$4&amp;X18,都馬連編集用!$B$13:$C$49,2,FALSE),"")=0,"",(IFERROR(VLOOKUP(X$4&amp;X18,都馬連編集用!$B$13:$C$49,2,FALSE),"")))</f>
        <v/>
      </c>
      <c r="Z18" s="51"/>
      <c r="AA18" s="136" t="str">
        <f>IF(IFERROR(VLOOKUP(Z$4&amp;Z18,都馬連編集用!$B$13:$C$49,2,FALSE),"")=0,"",(IFERROR(VLOOKUP(Z$4&amp;Z18,都馬連編集用!$B$13:$C$49,2,FALSE),"")))</f>
        <v/>
      </c>
      <c r="AB18" s="51"/>
      <c r="AC18" s="136" t="str">
        <f>IF(IFERROR(VLOOKUP(AB$4&amp;AB18,都馬連編集用!$B$13:$C$49,2,FALSE),"")=0,"",(IFERROR(VLOOKUP(AB$4&amp;AB18,都馬連編集用!$B$13:$C$49,2,FALSE),"")))</f>
        <v/>
      </c>
      <c r="AD18" s="51"/>
      <c r="AE18" s="136" t="str">
        <f>IF(IFERROR(VLOOKUP(AD$4&amp;AD18,都馬連編集用!$B$13:$C$49,2,FALSE),"")=0,"",(IFERROR(VLOOKUP(AD$4&amp;AD18,都馬連編集用!$B$13:$C$49,2,FALSE),"")))</f>
        <v/>
      </c>
      <c r="AF18" s="51"/>
      <c r="AG18" s="136" t="str">
        <f>IF(IFERROR(VLOOKUP(AF$4&amp;AF18,都馬連編集用!$B$13:$C$49,2,FALSE),"")=0,"",(IFERROR(VLOOKUP(AF$4&amp;AF18,都馬連編集用!$B$13:$C$49,2,FALSE),"")))</f>
        <v/>
      </c>
      <c r="AH18" s="51"/>
      <c r="AI18" s="136" t="str">
        <f>IF(IFERROR(VLOOKUP(AH$4&amp;AH18,都馬連編集用!$B$13:$C$49,2,FALSE),"")=0,"",(IFERROR(VLOOKUP(AH$4&amp;AH18,都馬連編集用!$B$13:$C$49,2,FALSE),"")))</f>
        <v/>
      </c>
      <c r="AJ18" s="51"/>
      <c r="AK18" s="136" t="str">
        <f>IF(IFERROR(VLOOKUP(AJ$4&amp;AJ18,都馬連編集用!$B$13:$C$49,2,FALSE),"")=0,"",(IFERROR(VLOOKUP(AJ$4&amp;AJ18,都馬連編集用!$B$13:$C$49,2,FALSE),"")))</f>
        <v/>
      </c>
      <c r="AL18" s="51"/>
      <c r="AM18" s="136" t="str">
        <f>IF(IFERROR(VLOOKUP(AL$4&amp;AL18,都馬連編集用!$B$13:$C$49,2,FALSE),"")=0,"",(IFERROR(VLOOKUP(AL$4&amp;AL18,都馬連編集用!$B$13:$C$49,2,FALSE),"")))</f>
        <v/>
      </c>
      <c r="AN18" s="51"/>
      <c r="AO18" s="168" t="str">
        <f>IF(IFERROR(VLOOKUP(AN$4&amp;AN18,都馬連編集用!$B$13:$C$49,2,FALSE),"")=0,"",(IFERROR(VLOOKUP(AN$4&amp;AN18,都馬連編集用!$B$13:$C$49,2,FALSE),"")))</f>
        <v/>
      </c>
      <c r="AP18" s="172"/>
      <c r="AQ18" s="136" t="str">
        <f>IF(IFERROR(VLOOKUP(AP$4&amp;AP18,都馬連編集用!$B$13:$C$49,2,FALSE),"")=0,"",(IFERROR(VLOOKUP(AP$4&amp;AP18,都馬連編集用!$B$13:$C$49,2,FALSE),"")))</f>
        <v/>
      </c>
      <c r="AR18" s="51"/>
      <c r="AS18" s="136" t="str">
        <f>IF(IFERROR(VLOOKUP(AR$4&amp;AR18,都馬連編集用!$B$13:$C$49,2,FALSE),"")=0,"",(IFERROR(VLOOKUP(AR$4&amp;AR18,都馬連編集用!$B$13:$C$49,2,FALSE),"")))</f>
        <v/>
      </c>
      <c r="AT18" s="51"/>
      <c r="AU18" s="136" t="str">
        <f>IF(IFERROR(VLOOKUP(AT$4&amp;AT18,都馬連編集用!$B$13:$C$49,2,FALSE),"")=0,"",(IFERROR(VLOOKUP(AT$4&amp;AT18,都馬連編集用!$B$13:$C$49,2,FALSE),"")))</f>
        <v/>
      </c>
      <c r="AV18" s="51"/>
      <c r="AW18" s="136" t="str">
        <f>IF(IFERROR(VLOOKUP(AV$4&amp;AV18,都馬連編集用!$B$13:$C$49,2,FALSE),"")=0,"",(IFERROR(VLOOKUP(AV$4&amp;AV18,都馬連編集用!$B$13:$C$49,2,FALSE),"")))</f>
        <v/>
      </c>
      <c r="AX18" s="51"/>
      <c r="AY18" s="136" t="str">
        <f>IF(IFERROR(VLOOKUP(AX$4&amp;AX18,都馬連編集用!$B$13:$C$49,2,FALSE),"")=0,"",(IFERROR(VLOOKUP(AX$4&amp;AX18,都馬連編集用!$B$13:$C$49,2,FALSE),"")))</f>
        <v/>
      </c>
      <c r="AZ18" s="51"/>
      <c r="BA18" s="136" t="str">
        <f>IF(IFERROR(VLOOKUP(AZ$4&amp;AZ18,都馬連編集用!$B$13:$C$49,2,FALSE),"")=0,"",(IFERROR(VLOOKUP(AZ$4&amp;AZ18,都馬連編集用!$B$13:$C$49,2,FALSE),"")))</f>
        <v/>
      </c>
      <c r="BB18" s="51"/>
      <c r="BC18" s="136" t="str">
        <f>IF(IFERROR(VLOOKUP(BB$4&amp;BB18,都馬連編集用!$B$13:$C$49,2,FALSE),"")=0,"",(IFERROR(VLOOKUP(BB$4&amp;BB18,都馬連編集用!$B$13:$C$49,2,FALSE),"")))</f>
        <v/>
      </c>
      <c r="BD18" s="51"/>
      <c r="BE18" s="136" t="str">
        <f>IF(IFERROR(VLOOKUP(BD$4&amp;BD18,都馬連編集用!$B$13:$C$49,2,FALSE),"")=0,"",(IFERROR(VLOOKUP(BD$4&amp;BD18,都馬連編集用!$B$13:$C$49,2,FALSE),"")))</f>
        <v/>
      </c>
      <c r="BF18" s="51"/>
      <c r="BG18" s="136" t="str">
        <f>IF(IFERROR(VLOOKUP(BF$4&amp;BF18,都馬連編集用!$B$13:$C$49,2,FALSE),"")=0,"",(IFERROR(VLOOKUP(BF$4&amp;BF18,都馬連編集用!$B$13:$C$49,2,FALSE),"")))</f>
        <v/>
      </c>
      <c r="BH18" s="51"/>
      <c r="BI18" s="136" t="str">
        <f>IF(IFERROR(VLOOKUP(BH$4&amp;BH18,都馬連編集用!$B$13:$C$49,2,FALSE),"")=0,"",(IFERROR(VLOOKUP(BH$4&amp;BH18,都馬連編集用!$B$13:$C$49,2,FALSE),"")))</f>
        <v/>
      </c>
      <c r="BJ18" s="51"/>
      <c r="BK18" s="136" t="str">
        <f>IF(IFERROR(VLOOKUP(BJ$4&amp;BJ18,都馬連編集用!$B$13:$C$49,2,FALSE),"")=0,"",(IFERROR(VLOOKUP(BJ$4&amp;BJ18,都馬連編集用!$B$13:$C$49,2,FALSE),"")))</f>
        <v/>
      </c>
      <c r="BL18" s="51"/>
      <c r="BM18" s="136" t="str">
        <f>IF(IFERROR(VLOOKUP(BL$4&amp;BL18,都馬連編集用!$B$13:$C$49,2,FALSE),"")=0,"",(IFERROR(VLOOKUP(BL$4&amp;BL18,都馬連編集用!$B$13:$C$49,2,FALSE),"")))</f>
        <v/>
      </c>
      <c r="BN18" s="51"/>
      <c r="BO18" s="136" t="str">
        <f>IF(IFERROR(VLOOKUP(BN$4&amp;BN18,都馬連編集用!$B$13:$C$49,2,FALSE),"")=0,"",(IFERROR(VLOOKUP(BN$4&amp;BN18,都馬連編集用!$B$13:$C$49,2,FALSE),"")))</f>
        <v/>
      </c>
      <c r="BP18" s="51"/>
      <c r="BQ18" s="136" t="str">
        <f>IF(IFERROR(VLOOKUP(BP$4&amp;BP18,都馬連編集用!$B$13:$C$49,2,FALSE),"")=0,"",(IFERROR(VLOOKUP(BP$4&amp;BP18,都馬連編集用!$B$13:$C$49,2,FALSE),"")))</f>
        <v/>
      </c>
      <c r="BR18" s="51"/>
      <c r="BS18" s="136" t="str">
        <f>IF(IFERROR(VLOOKUP(BR$4&amp;BR18,都馬連編集用!$B$13:$C$49,2,FALSE),"")=0,"",(IFERROR(VLOOKUP(BR$4&amp;BR18,都馬連編集用!$B$13:$C$49,2,FALSE),"")))</f>
        <v/>
      </c>
      <c r="BT18" s="51"/>
      <c r="BU18" s="136" t="str">
        <f>IF(IFERROR(VLOOKUP(BT$4&amp;BT18,都馬連編集用!$B$13:$C$49,2,FALSE),"")=0,"",(IFERROR(VLOOKUP(BT$4&amp;BT18,都馬連編集用!$B$13:$C$49,2,FALSE),"")))</f>
        <v/>
      </c>
      <c r="BV18" s="51"/>
      <c r="BW18" s="136" t="str">
        <f>IF(IFERROR(VLOOKUP(BV$4&amp;BV18,都馬連編集用!$B$13:$C$49,2,FALSE),"")=0,"",(IFERROR(VLOOKUP(BV$4&amp;BV18,都馬連編集用!$B$13:$C$49,2,FALSE),"")))</f>
        <v/>
      </c>
      <c r="BX18" s="51"/>
      <c r="BY18" s="136" t="str">
        <f>IF(IFERROR(VLOOKUP(BX$4&amp;BX18,都馬連編集用!$B$13:$C$49,2,FALSE),"")=0,"",(IFERROR(VLOOKUP(BX$4&amp;BX18,都馬連編集用!$B$13:$C$49,2,FALSE),"")))</f>
        <v/>
      </c>
      <c r="BZ18" s="51"/>
      <c r="CA18" s="136" t="str">
        <f>IF(IFERROR(VLOOKUP(BZ$4&amp;BZ18,都馬連編集用!$B$13:$C$49,2,FALSE),"")=0,"",(IFERROR(VLOOKUP(BZ$4&amp;BZ18,都馬連編集用!$B$13:$C$49,2,FALSE),"")))</f>
        <v/>
      </c>
      <c r="CB18" s="51"/>
      <c r="CC18" s="136" t="str">
        <f>IF(IFERROR(VLOOKUP(CB$4&amp;CB18,都馬連編集用!$B$13:$C$49,2,FALSE),"")=0,"",(IFERROR(VLOOKUP(CB$4&amp;CB18,都馬連編集用!$B$13:$C$49,2,FALSE),"")))</f>
        <v/>
      </c>
      <c r="CD18" s="51"/>
      <c r="CE18" s="136" t="str">
        <f>IF(IFERROR(VLOOKUP(CD$4&amp;CD18,都馬連編集用!$B$13:$C$49,2,FALSE),"")=0,"",(IFERROR(VLOOKUP(CD$4&amp;CD18,都馬連編集用!$B$13:$C$49,2,FALSE),"")))</f>
        <v/>
      </c>
      <c r="CF18" s="51"/>
      <c r="CG18" s="136" t="str">
        <f>IF(IFERROR(VLOOKUP(CF$4&amp;CF18,都馬連編集用!$B$13:$C$49,2,FALSE),"")=0,"",(IFERROR(VLOOKUP(CF$4&amp;CF18,都馬連編集用!$B$13:$C$49,2,FALSE),"")))</f>
        <v/>
      </c>
      <c r="CH18" s="51"/>
      <c r="CI18" s="136" t="str">
        <f>IF(IFERROR(VLOOKUP(CH$4&amp;CH18,都馬連編集用!$B$13:$C$49,2,FALSE),"")=0,"",(IFERROR(VLOOKUP(CH$4&amp;CH18,都馬連編集用!$B$13:$C$49,2,FALSE),"")))</f>
        <v/>
      </c>
      <c r="CJ18" s="51"/>
      <c r="CK18" s="136" t="str">
        <f>IF(IFERROR(VLOOKUP(CJ$4&amp;CJ18,都馬連編集用!$B$13:$C$49,2,FALSE),"")=0,"",(IFERROR(VLOOKUP(CJ$4&amp;CJ18,都馬連編集用!$B$13:$C$49,2,FALSE),"")))</f>
        <v/>
      </c>
      <c r="CL18" s="51"/>
      <c r="CM18" s="136" t="str">
        <f>IF(IFERROR(VLOOKUP(CL$4&amp;CL18,都馬連編集用!$B$13:$C$49,2,FALSE),"")=0,"",(IFERROR(VLOOKUP(CL$4&amp;CL18,都馬連編集用!$B$13:$C$49,2,FALSE),"")))</f>
        <v/>
      </c>
      <c r="CN18" s="51"/>
      <c r="CO18" s="136" t="str">
        <f>IF(IFERROR(VLOOKUP(CN$4&amp;CN18,都馬連編集用!$B$13:$C$49,2,FALSE),"")=0,"",(IFERROR(VLOOKUP(CN$4&amp;CN18,都馬連編集用!$B$13:$C$49,2,FALSE),"")))</f>
        <v/>
      </c>
      <c r="CP18" s="51"/>
      <c r="CQ18" s="136" t="str">
        <f>IF(IFERROR(VLOOKUP(CP$4&amp;CP18,都馬連編集用!$B$13:$C$49,2,FALSE),"")=0,"",(IFERROR(VLOOKUP(CP$4&amp;CP18,都馬連編集用!$B$13:$C$49,2,FALSE),"")))</f>
        <v/>
      </c>
      <c r="CR18" s="51"/>
      <c r="CS18" s="136" t="str">
        <f>IF(IFERROR(VLOOKUP(CR$4&amp;CR18,都馬連編集用!$B$13:$C$49,2,FALSE),"")=0,"",(IFERROR(VLOOKUP(CR$4&amp;CR18,都馬連編集用!$B$13:$C$49,2,FALSE),"")))</f>
        <v/>
      </c>
      <c r="CT18" s="51"/>
      <c r="CU18" s="136" t="str">
        <f>IF(IFERROR(VLOOKUP(CT$4&amp;CT18,都馬連編集用!$B$13:$C$49,2,FALSE),"")=0,"",(IFERROR(VLOOKUP(CT$4&amp;CT18,都馬連編集用!$B$13:$C$49,2,FALSE),"")))</f>
        <v/>
      </c>
      <c r="CV18" s="51"/>
      <c r="CW18" s="136" t="str">
        <f>IF(IFERROR(VLOOKUP(CV$4&amp;CV18,都馬連編集用!$B$13:$C$49,2,FALSE),"")=0,"",(IFERROR(VLOOKUP(CV$4&amp;CV18,都馬連編集用!$B$13:$C$49,2,FALSE),"")))</f>
        <v/>
      </c>
      <c r="CX18" s="51"/>
      <c r="CY18" s="136" t="str">
        <f>IF(IFERROR(VLOOKUP(CX$4&amp;CX18,都馬連編集用!$B$13:$C$49,2,FALSE),"")=0,"",(IFERROR(VLOOKUP(CX$4&amp;CX18,都馬連編集用!$B$13:$C$49,2,FALSE),"")))</f>
        <v/>
      </c>
      <c r="CZ18" s="51"/>
      <c r="DA18" s="136" t="str">
        <f>IF(IFERROR(VLOOKUP(CZ$4&amp;CZ18,都馬連編集用!$B$13:$C$49,2,FALSE),"")=0,"",(IFERROR(VLOOKUP(CZ$4&amp;CZ18,都馬連編集用!$B$13:$C$49,2,FALSE),"")))</f>
        <v/>
      </c>
      <c r="DB18" s="51"/>
      <c r="DC18" s="136" t="str">
        <f>IF(IFERROR(VLOOKUP(DB$4&amp;DB18,都馬連編集用!$B$13:$C$49,2,FALSE),"")=0,"",(IFERROR(VLOOKUP(DB$4&amp;DB18,都馬連編集用!$B$13:$C$49,2,FALSE),"")))</f>
        <v/>
      </c>
      <c r="DD18" s="51"/>
      <c r="DE18" s="136" t="str">
        <f>IF(IFERROR(VLOOKUP(DD$4&amp;DD18,都馬連編集用!$B$13:$C$49,2,FALSE),"")=0,"",(IFERROR(VLOOKUP(DD$4&amp;DD18,都馬連編集用!$B$13:$C$49,2,FALSE),"")))</f>
        <v/>
      </c>
      <c r="DF18" s="51"/>
      <c r="DG18" s="136" t="str">
        <f>IF(IFERROR(VLOOKUP(DF$4&amp;DF18,都馬連編集用!$B$13:$C$49,2,FALSE),"")=0,"",(IFERROR(VLOOKUP(DF$4&amp;DF18,都馬連編集用!$B$13:$C$49,2,FALSE),"")))</f>
        <v/>
      </c>
      <c r="DH18" s="51"/>
      <c r="DI18" s="136" t="str">
        <f>IF(IFERROR(VLOOKUP(DH$4&amp;DH18,都馬連編集用!$B$13:$C$49,2,FALSE),"")=0,"",(IFERROR(VLOOKUP(DH$4&amp;DH18,都馬連編集用!$B$13:$C$49,2,FALSE),"")))</f>
        <v/>
      </c>
      <c r="DJ18" s="51"/>
    </row>
    <row r="19" spans="1:114" ht="30.6" customHeight="1" x14ac:dyDescent="0.15">
      <c r="A19" s="33">
        <v>13</v>
      </c>
      <c r="D19" s="33" t="e">
        <f t="shared" si="50"/>
        <v>#N/A</v>
      </c>
      <c r="E19" s="123" t="e">
        <f t="shared" si="52"/>
        <v>#N/A</v>
      </c>
      <c r="F19" s="118"/>
      <c r="G19" s="138" t="str">
        <f>IFERROR(VLOOKUP(F19,'申込書2（馬匹・選手）'!$B$5:$D$54,3,FALSE),"")</f>
        <v/>
      </c>
      <c r="H19" s="118"/>
      <c r="I19" s="137" t="str">
        <f>IFERROR(VLOOKUP(H19,'申込書2（馬匹・選手）'!$F$5:$H$54,3,FALSE),"")</f>
        <v/>
      </c>
      <c r="J19" s="99" t="str">
        <f t="shared" si="51"/>
        <v/>
      </c>
      <c r="K19" s="104" t="str">
        <f>IFERROR(VLOOKUP(I19,'申込書2（馬匹・選手）'!$F$5:$H$54,3,FALSE),"")</f>
        <v/>
      </c>
      <c r="L19" s="51"/>
      <c r="M19" s="136" t="str">
        <f>IF(IFERROR(VLOOKUP(L$4&amp;L19,都馬連編集用!$B$13:$C$49,2,FALSE),"")=0,"",(IFERROR(VLOOKUP(L$4&amp;L19,都馬連編集用!$B$13:$C$49,2,FALSE),"")))</f>
        <v/>
      </c>
      <c r="N19" s="51"/>
      <c r="O19" s="136" t="str">
        <f>IF(IFERROR(VLOOKUP(N$4&amp;N19,都馬連編集用!$B$13:$C$49,2,FALSE),"")=0,"",(IFERROR(VLOOKUP(N$4&amp;N19,都馬連編集用!$B$13:$C$49,2,FALSE),"")))</f>
        <v/>
      </c>
      <c r="P19" s="51"/>
      <c r="Q19" s="136" t="str">
        <f>IF(IFERROR(VLOOKUP(P$4&amp;P19,都馬連編集用!$B$13:$C$49,2,FALSE),"")=0,"",(IFERROR(VLOOKUP(P$4&amp;P19,都馬連編集用!$B$13:$C$49,2,FALSE),"")))</f>
        <v/>
      </c>
      <c r="R19" s="51"/>
      <c r="S19" s="136" t="str">
        <f>IF(IFERROR(VLOOKUP(R$4&amp;R19,都馬連編集用!$B$13:$C$49,2,FALSE),"")=0,"",(IFERROR(VLOOKUP(R$4&amp;R19,都馬連編集用!$B$13:$C$49,2,FALSE),"")))</f>
        <v/>
      </c>
      <c r="T19" s="51"/>
      <c r="U19" s="136" t="str">
        <f>IF(IFERROR(VLOOKUP(T$4&amp;T19,都馬連編集用!$B$13:$C$49,2,FALSE),"")=0,"",(IFERROR(VLOOKUP(T$4&amp;T19,都馬連編集用!$B$13:$C$49,2,FALSE),"")))</f>
        <v/>
      </c>
      <c r="V19" s="51"/>
      <c r="W19" s="136" t="str">
        <f>IF(IFERROR(VLOOKUP(V$4&amp;V19,都馬連編集用!$B$13:$C$49,2,FALSE),"")=0,"",(IFERROR(VLOOKUP(V$4&amp;V19,都馬連編集用!$B$13:$C$49,2,FALSE),"")))</f>
        <v/>
      </c>
      <c r="X19" s="51"/>
      <c r="Y19" s="136" t="str">
        <f>IF(IFERROR(VLOOKUP(X$4&amp;X19,都馬連編集用!$B$13:$C$49,2,FALSE),"")=0,"",(IFERROR(VLOOKUP(X$4&amp;X19,都馬連編集用!$B$13:$C$49,2,FALSE),"")))</f>
        <v/>
      </c>
      <c r="Z19" s="51"/>
      <c r="AA19" s="136" t="str">
        <f>IF(IFERROR(VLOOKUP(Z$4&amp;Z19,都馬連編集用!$B$13:$C$49,2,FALSE),"")=0,"",(IFERROR(VLOOKUP(Z$4&amp;Z19,都馬連編集用!$B$13:$C$49,2,FALSE),"")))</f>
        <v/>
      </c>
      <c r="AB19" s="51"/>
      <c r="AC19" s="136" t="str">
        <f>IF(IFERROR(VLOOKUP(AB$4&amp;AB19,都馬連編集用!$B$13:$C$49,2,FALSE),"")=0,"",(IFERROR(VLOOKUP(AB$4&amp;AB19,都馬連編集用!$B$13:$C$49,2,FALSE),"")))</f>
        <v/>
      </c>
      <c r="AD19" s="51"/>
      <c r="AE19" s="136" t="str">
        <f>IF(IFERROR(VLOOKUP(AD$4&amp;AD19,都馬連編集用!$B$13:$C$49,2,FALSE),"")=0,"",(IFERROR(VLOOKUP(AD$4&amp;AD19,都馬連編集用!$B$13:$C$49,2,FALSE),"")))</f>
        <v/>
      </c>
      <c r="AF19" s="51"/>
      <c r="AG19" s="136" t="str">
        <f>IF(IFERROR(VLOOKUP(AF$4&amp;AF19,都馬連編集用!$B$13:$C$49,2,FALSE),"")=0,"",(IFERROR(VLOOKUP(AF$4&amp;AF19,都馬連編集用!$B$13:$C$49,2,FALSE),"")))</f>
        <v/>
      </c>
      <c r="AH19" s="51"/>
      <c r="AI19" s="136" t="str">
        <f>IF(IFERROR(VLOOKUP(AH$4&amp;AH19,都馬連編集用!$B$13:$C$49,2,FALSE),"")=0,"",(IFERROR(VLOOKUP(AH$4&amp;AH19,都馬連編集用!$B$13:$C$49,2,FALSE),"")))</f>
        <v/>
      </c>
      <c r="AJ19" s="51"/>
      <c r="AK19" s="136" t="str">
        <f>IF(IFERROR(VLOOKUP(AJ$4&amp;AJ19,都馬連編集用!$B$13:$C$49,2,FALSE),"")=0,"",(IFERROR(VLOOKUP(AJ$4&amp;AJ19,都馬連編集用!$B$13:$C$49,2,FALSE),"")))</f>
        <v/>
      </c>
      <c r="AL19" s="51"/>
      <c r="AM19" s="136" t="str">
        <f>IF(IFERROR(VLOOKUP(AL$4&amp;AL19,都馬連編集用!$B$13:$C$49,2,FALSE),"")=0,"",(IFERROR(VLOOKUP(AL$4&amp;AL19,都馬連編集用!$B$13:$C$49,2,FALSE),"")))</f>
        <v/>
      </c>
      <c r="AN19" s="51"/>
      <c r="AO19" s="168" t="str">
        <f>IF(IFERROR(VLOOKUP(AN$4&amp;AN19,都馬連編集用!$B$13:$C$49,2,FALSE),"")=0,"",(IFERROR(VLOOKUP(AN$4&amp;AN19,都馬連編集用!$B$13:$C$49,2,FALSE),"")))</f>
        <v/>
      </c>
      <c r="AP19" s="172"/>
      <c r="AQ19" s="136" t="str">
        <f>IF(IFERROR(VLOOKUP(AP$4&amp;AP19,都馬連編集用!$B$13:$C$49,2,FALSE),"")=0,"",(IFERROR(VLOOKUP(AP$4&amp;AP19,都馬連編集用!$B$13:$C$49,2,FALSE),"")))</f>
        <v/>
      </c>
      <c r="AR19" s="51"/>
      <c r="AS19" s="136" t="str">
        <f>IF(IFERROR(VLOOKUP(AR$4&amp;AR19,都馬連編集用!$B$13:$C$49,2,FALSE),"")=0,"",(IFERROR(VLOOKUP(AR$4&amp;AR19,都馬連編集用!$B$13:$C$49,2,FALSE),"")))</f>
        <v/>
      </c>
      <c r="AT19" s="51"/>
      <c r="AU19" s="136" t="str">
        <f>IF(IFERROR(VLOOKUP(AT$4&amp;AT19,都馬連編集用!$B$13:$C$49,2,FALSE),"")=0,"",(IFERROR(VLOOKUP(AT$4&amp;AT19,都馬連編集用!$B$13:$C$49,2,FALSE),"")))</f>
        <v/>
      </c>
      <c r="AV19" s="51"/>
      <c r="AW19" s="136" t="str">
        <f>IF(IFERROR(VLOOKUP(AV$4&amp;AV19,都馬連編集用!$B$13:$C$49,2,FALSE),"")=0,"",(IFERROR(VLOOKUP(AV$4&amp;AV19,都馬連編集用!$B$13:$C$49,2,FALSE),"")))</f>
        <v/>
      </c>
      <c r="AX19" s="51"/>
      <c r="AY19" s="136" t="str">
        <f>IF(IFERROR(VLOOKUP(AX$4&amp;AX19,都馬連編集用!$B$13:$C$49,2,FALSE),"")=0,"",(IFERROR(VLOOKUP(AX$4&amp;AX19,都馬連編集用!$B$13:$C$49,2,FALSE),"")))</f>
        <v/>
      </c>
      <c r="AZ19" s="51"/>
      <c r="BA19" s="136" t="str">
        <f>IF(IFERROR(VLOOKUP(AZ$4&amp;AZ19,都馬連編集用!$B$13:$C$49,2,FALSE),"")=0,"",(IFERROR(VLOOKUP(AZ$4&amp;AZ19,都馬連編集用!$B$13:$C$49,2,FALSE),"")))</f>
        <v/>
      </c>
      <c r="BB19" s="51"/>
      <c r="BC19" s="136" t="str">
        <f>IF(IFERROR(VLOOKUP(BB$4&amp;BB19,都馬連編集用!$B$13:$C$49,2,FALSE),"")=0,"",(IFERROR(VLOOKUP(BB$4&amp;BB19,都馬連編集用!$B$13:$C$49,2,FALSE),"")))</f>
        <v/>
      </c>
      <c r="BD19" s="51"/>
      <c r="BE19" s="136" t="str">
        <f>IF(IFERROR(VLOOKUP(BD$4&amp;BD19,都馬連編集用!$B$13:$C$49,2,FALSE),"")=0,"",(IFERROR(VLOOKUP(BD$4&amp;BD19,都馬連編集用!$B$13:$C$49,2,FALSE),"")))</f>
        <v/>
      </c>
      <c r="BF19" s="51"/>
      <c r="BG19" s="136" t="str">
        <f>IF(IFERROR(VLOOKUP(BF$4&amp;BF19,都馬連編集用!$B$13:$C$49,2,FALSE),"")=0,"",(IFERROR(VLOOKUP(BF$4&amp;BF19,都馬連編集用!$B$13:$C$49,2,FALSE),"")))</f>
        <v/>
      </c>
      <c r="BH19" s="51"/>
      <c r="BI19" s="136" t="str">
        <f>IF(IFERROR(VLOOKUP(BH$4&amp;BH19,都馬連編集用!$B$13:$C$49,2,FALSE),"")=0,"",(IFERROR(VLOOKUP(BH$4&amp;BH19,都馬連編集用!$B$13:$C$49,2,FALSE),"")))</f>
        <v/>
      </c>
      <c r="BJ19" s="51"/>
      <c r="BK19" s="136" t="str">
        <f>IF(IFERROR(VLOOKUP(BJ$4&amp;BJ19,都馬連編集用!$B$13:$C$49,2,FALSE),"")=0,"",(IFERROR(VLOOKUP(BJ$4&amp;BJ19,都馬連編集用!$B$13:$C$49,2,FALSE),"")))</f>
        <v/>
      </c>
      <c r="BL19" s="51"/>
      <c r="BM19" s="136" t="str">
        <f>IF(IFERROR(VLOOKUP(BL$4&amp;BL19,都馬連編集用!$B$13:$C$49,2,FALSE),"")=0,"",(IFERROR(VLOOKUP(BL$4&amp;BL19,都馬連編集用!$B$13:$C$49,2,FALSE),"")))</f>
        <v/>
      </c>
      <c r="BN19" s="51"/>
      <c r="BO19" s="136" t="str">
        <f>IF(IFERROR(VLOOKUP(BN$4&amp;BN19,都馬連編集用!$B$13:$C$49,2,FALSE),"")=0,"",(IFERROR(VLOOKUP(BN$4&amp;BN19,都馬連編集用!$B$13:$C$49,2,FALSE),"")))</f>
        <v/>
      </c>
      <c r="BP19" s="51"/>
      <c r="BQ19" s="136" t="str">
        <f>IF(IFERROR(VLOOKUP(BP$4&amp;BP19,都馬連編集用!$B$13:$C$49,2,FALSE),"")=0,"",(IFERROR(VLOOKUP(BP$4&amp;BP19,都馬連編集用!$B$13:$C$49,2,FALSE),"")))</f>
        <v/>
      </c>
      <c r="BR19" s="51"/>
      <c r="BS19" s="136" t="str">
        <f>IF(IFERROR(VLOOKUP(BR$4&amp;BR19,都馬連編集用!$B$13:$C$49,2,FALSE),"")=0,"",(IFERROR(VLOOKUP(BR$4&amp;BR19,都馬連編集用!$B$13:$C$49,2,FALSE),"")))</f>
        <v/>
      </c>
      <c r="BT19" s="51"/>
      <c r="BU19" s="136" t="str">
        <f>IF(IFERROR(VLOOKUP(BT$4&amp;BT19,都馬連編集用!$B$13:$C$49,2,FALSE),"")=0,"",(IFERROR(VLOOKUP(BT$4&amp;BT19,都馬連編集用!$B$13:$C$49,2,FALSE),"")))</f>
        <v/>
      </c>
      <c r="BV19" s="51"/>
      <c r="BW19" s="136" t="str">
        <f>IF(IFERROR(VLOOKUP(BV$4&amp;BV19,都馬連編集用!$B$13:$C$49,2,FALSE),"")=0,"",(IFERROR(VLOOKUP(BV$4&amp;BV19,都馬連編集用!$B$13:$C$49,2,FALSE),"")))</f>
        <v/>
      </c>
      <c r="BX19" s="51"/>
      <c r="BY19" s="136" t="str">
        <f>IF(IFERROR(VLOOKUP(BX$4&amp;BX19,都馬連編集用!$B$13:$C$49,2,FALSE),"")=0,"",(IFERROR(VLOOKUP(BX$4&amp;BX19,都馬連編集用!$B$13:$C$49,2,FALSE),"")))</f>
        <v/>
      </c>
      <c r="BZ19" s="51"/>
      <c r="CA19" s="136" t="str">
        <f>IF(IFERROR(VLOOKUP(BZ$4&amp;BZ19,都馬連編集用!$B$13:$C$49,2,FALSE),"")=0,"",(IFERROR(VLOOKUP(BZ$4&amp;BZ19,都馬連編集用!$B$13:$C$49,2,FALSE),"")))</f>
        <v/>
      </c>
      <c r="CB19" s="51"/>
      <c r="CC19" s="136" t="str">
        <f>IF(IFERROR(VLOOKUP(CB$4&amp;CB19,都馬連編集用!$B$13:$C$49,2,FALSE),"")=0,"",(IFERROR(VLOOKUP(CB$4&amp;CB19,都馬連編集用!$B$13:$C$49,2,FALSE),"")))</f>
        <v/>
      </c>
      <c r="CD19" s="51"/>
      <c r="CE19" s="136" t="str">
        <f>IF(IFERROR(VLOOKUP(CD$4&amp;CD19,都馬連編集用!$B$13:$C$49,2,FALSE),"")=0,"",(IFERROR(VLOOKUP(CD$4&amp;CD19,都馬連編集用!$B$13:$C$49,2,FALSE),"")))</f>
        <v/>
      </c>
      <c r="CF19" s="51"/>
      <c r="CG19" s="136" t="str">
        <f>IF(IFERROR(VLOOKUP(CF$4&amp;CF19,都馬連編集用!$B$13:$C$49,2,FALSE),"")=0,"",(IFERROR(VLOOKUP(CF$4&amp;CF19,都馬連編集用!$B$13:$C$49,2,FALSE),"")))</f>
        <v/>
      </c>
      <c r="CH19" s="51"/>
      <c r="CI19" s="136" t="str">
        <f>IF(IFERROR(VLOOKUP(CH$4&amp;CH19,都馬連編集用!$B$13:$C$49,2,FALSE),"")=0,"",(IFERROR(VLOOKUP(CH$4&amp;CH19,都馬連編集用!$B$13:$C$49,2,FALSE),"")))</f>
        <v/>
      </c>
      <c r="CJ19" s="51"/>
      <c r="CK19" s="136" t="str">
        <f>IF(IFERROR(VLOOKUP(CJ$4&amp;CJ19,都馬連編集用!$B$13:$C$49,2,FALSE),"")=0,"",(IFERROR(VLOOKUP(CJ$4&amp;CJ19,都馬連編集用!$B$13:$C$49,2,FALSE),"")))</f>
        <v/>
      </c>
      <c r="CL19" s="51"/>
      <c r="CM19" s="136" t="str">
        <f>IF(IFERROR(VLOOKUP(CL$4&amp;CL19,都馬連編集用!$B$13:$C$49,2,FALSE),"")=0,"",(IFERROR(VLOOKUP(CL$4&amp;CL19,都馬連編集用!$B$13:$C$49,2,FALSE),"")))</f>
        <v/>
      </c>
      <c r="CN19" s="51"/>
      <c r="CO19" s="136" t="str">
        <f>IF(IFERROR(VLOOKUP(CN$4&amp;CN19,都馬連編集用!$B$13:$C$49,2,FALSE),"")=0,"",(IFERROR(VLOOKUP(CN$4&amp;CN19,都馬連編集用!$B$13:$C$49,2,FALSE),"")))</f>
        <v/>
      </c>
      <c r="CP19" s="51"/>
      <c r="CQ19" s="136" t="str">
        <f>IF(IFERROR(VLOOKUP(CP$4&amp;CP19,都馬連編集用!$B$13:$C$49,2,FALSE),"")=0,"",(IFERROR(VLOOKUP(CP$4&amp;CP19,都馬連編集用!$B$13:$C$49,2,FALSE),"")))</f>
        <v/>
      </c>
      <c r="CR19" s="51"/>
      <c r="CS19" s="136" t="str">
        <f>IF(IFERROR(VLOOKUP(CR$4&amp;CR19,都馬連編集用!$B$13:$C$49,2,FALSE),"")=0,"",(IFERROR(VLOOKUP(CR$4&amp;CR19,都馬連編集用!$B$13:$C$49,2,FALSE),"")))</f>
        <v/>
      </c>
      <c r="CT19" s="51"/>
      <c r="CU19" s="136" t="str">
        <f>IF(IFERROR(VLOOKUP(CT$4&amp;CT19,都馬連編集用!$B$13:$C$49,2,FALSE),"")=0,"",(IFERROR(VLOOKUP(CT$4&amp;CT19,都馬連編集用!$B$13:$C$49,2,FALSE),"")))</f>
        <v/>
      </c>
      <c r="CV19" s="51"/>
      <c r="CW19" s="136" t="str">
        <f>IF(IFERROR(VLOOKUP(CV$4&amp;CV19,都馬連編集用!$B$13:$C$49,2,FALSE),"")=0,"",(IFERROR(VLOOKUP(CV$4&amp;CV19,都馬連編集用!$B$13:$C$49,2,FALSE),"")))</f>
        <v/>
      </c>
      <c r="CX19" s="51"/>
      <c r="CY19" s="136" t="str">
        <f>IF(IFERROR(VLOOKUP(CX$4&amp;CX19,都馬連編集用!$B$13:$C$49,2,FALSE),"")=0,"",(IFERROR(VLOOKUP(CX$4&amp;CX19,都馬連編集用!$B$13:$C$49,2,FALSE),"")))</f>
        <v/>
      </c>
      <c r="CZ19" s="51"/>
      <c r="DA19" s="136" t="str">
        <f>IF(IFERROR(VLOOKUP(CZ$4&amp;CZ19,都馬連編集用!$B$13:$C$49,2,FALSE),"")=0,"",(IFERROR(VLOOKUP(CZ$4&amp;CZ19,都馬連編集用!$B$13:$C$49,2,FALSE),"")))</f>
        <v/>
      </c>
      <c r="DB19" s="51"/>
      <c r="DC19" s="136" t="str">
        <f>IF(IFERROR(VLOOKUP(DB$4&amp;DB19,都馬連編集用!$B$13:$C$49,2,FALSE),"")=0,"",(IFERROR(VLOOKUP(DB$4&amp;DB19,都馬連編集用!$B$13:$C$49,2,FALSE),"")))</f>
        <v/>
      </c>
      <c r="DD19" s="51"/>
      <c r="DE19" s="136" t="str">
        <f>IF(IFERROR(VLOOKUP(DD$4&amp;DD19,都馬連編集用!$B$13:$C$49,2,FALSE),"")=0,"",(IFERROR(VLOOKUP(DD$4&amp;DD19,都馬連編集用!$B$13:$C$49,2,FALSE),"")))</f>
        <v/>
      </c>
      <c r="DF19" s="51"/>
      <c r="DG19" s="136" t="str">
        <f>IF(IFERROR(VLOOKUP(DF$4&amp;DF19,都馬連編集用!$B$13:$C$49,2,FALSE),"")=0,"",(IFERROR(VLOOKUP(DF$4&amp;DF19,都馬連編集用!$B$13:$C$49,2,FALSE),"")))</f>
        <v/>
      </c>
      <c r="DH19" s="51"/>
      <c r="DI19" s="136" t="str">
        <f>IF(IFERROR(VLOOKUP(DH$4&amp;DH19,都馬連編集用!$B$13:$C$49,2,FALSE),"")=0,"",(IFERROR(VLOOKUP(DH$4&amp;DH19,都馬連編集用!$B$13:$C$49,2,FALSE),"")))</f>
        <v/>
      </c>
      <c r="DJ19" s="51"/>
    </row>
    <row r="20" spans="1:114" ht="30.6" customHeight="1" x14ac:dyDescent="0.15">
      <c r="A20" s="33">
        <v>14</v>
      </c>
      <c r="D20" s="33" t="e">
        <f t="shared" si="50"/>
        <v>#N/A</v>
      </c>
      <c r="E20" s="123" t="e">
        <f t="shared" si="52"/>
        <v>#N/A</v>
      </c>
      <c r="F20" s="118"/>
      <c r="G20" s="138" t="str">
        <f>IFERROR(VLOOKUP(F20,'申込書2（馬匹・選手）'!$B$5:$D$54,3,FALSE),"")</f>
        <v/>
      </c>
      <c r="H20" s="118"/>
      <c r="I20" s="137" t="str">
        <f>IFERROR(VLOOKUP(H20,'申込書2（馬匹・選手）'!$F$5:$H$54,3,FALSE),"")</f>
        <v/>
      </c>
      <c r="J20" s="99" t="str">
        <f t="shared" si="51"/>
        <v/>
      </c>
      <c r="K20" s="104" t="str">
        <f>IFERROR(VLOOKUP(I20,'申込書2（馬匹・選手）'!$F$5:$H$54,3,FALSE),"")</f>
        <v/>
      </c>
      <c r="L20" s="51"/>
      <c r="M20" s="136" t="str">
        <f>IF(IFERROR(VLOOKUP(L$4&amp;L20,都馬連編集用!$B$13:$C$49,2,FALSE),"")=0,"",(IFERROR(VLOOKUP(L$4&amp;L20,都馬連編集用!$B$13:$C$49,2,FALSE),"")))</f>
        <v/>
      </c>
      <c r="N20" s="51"/>
      <c r="O20" s="136" t="str">
        <f>IF(IFERROR(VLOOKUP(N$4&amp;N20,都馬連編集用!$B$13:$C$49,2,FALSE),"")=0,"",(IFERROR(VLOOKUP(N$4&amp;N20,都馬連編集用!$B$13:$C$49,2,FALSE),"")))</f>
        <v/>
      </c>
      <c r="P20" s="51"/>
      <c r="Q20" s="136" t="str">
        <f>IF(IFERROR(VLOOKUP(P$4&amp;P20,都馬連編集用!$B$13:$C$49,2,FALSE),"")=0,"",(IFERROR(VLOOKUP(P$4&amp;P20,都馬連編集用!$B$13:$C$49,2,FALSE),"")))</f>
        <v/>
      </c>
      <c r="R20" s="51"/>
      <c r="S20" s="136" t="str">
        <f>IF(IFERROR(VLOOKUP(R$4&amp;R20,都馬連編集用!$B$13:$C$49,2,FALSE),"")=0,"",(IFERROR(VLOOKUP(R$4&amp;R20,都馬連編集用!$B$13:$C$49,2,FALSE),"")))</f>
        <v/>
      </c>
      <c r="T20" s="51"/>
      <c r="U20" s="136" t="str">
        <f>IF(IFERROR(VLOOKUP(T$4&amp;T20,都馬連編集用!$B$13:$C$49,2,FALSE),"")=0,"",(IFERROR(VLOOKUP(T$4&amp;T20,都馬連編集用!$B$13:$C$49,2,FALSE),"")))</f>
        <v/>
      </c>
      <c r="V20" s="51"/>
      <c r="W20" s="136" t="str">
        <f>IF(IFERROR(VLOOKUP(V$4&amp;V20,都馬連編集用!$B$13:$C$49,2,FALSE),"")=0,"",(IFERROR(VLOOKUP(V$4&amp;V20,都馬連編集用!$B$13:$C$49,2,FALSE),"")))</f>
        <v/>
      </c>
      <c r="X20" s="51"/>
      <c r="Y20" s="136" t="str">
        <f>IF(IFERROR(VLOOKUP(X$4&amp;X20,都馬連編集用!$B$13:$C$49,2,FALSE),"")=0,"",(IFERROR(VLOOKUP(X$4&amp;X20,都馬連編集用!$B$13:$C$49,2,FALSE),"")))</f>
        <v/>
      </c>
      <c r="Z20" s="51"/>
      <c r="AA20" s="136" t="str">
        <f>IF(IFERROR(VLOOKUP(Z$4&amp;Z20,都馬連編集用!$B$13:$C$49,2,FALSE),"")=0,"",(IFERROR(VLOOKUP(Z$4&amp;Z20,都馬連編集用!$B$13:$C$49,2,FALSE),"")))</f>
        <v/>
      </c>
      <c r="AB20" s="51"/>
      <c r="AC20" s="136" t="str">
        <f>IF(IFERROR(VLOOKUP(AB$4&amp;AB20,都馬連編集用!$B$13:$C$49,2,FALSE),"")=0,"",(IFERROR(VLOOKUP(AB$4&amp;AB20,都馬連編集用!$B$13:$C$49,2,FALSE),"")))</f>
        <v/>
      </c>
      <c r="AD20" s="51"/>
      <c r="AE20" s="136" t="str">
        <f>IF(IFERROR(VLOOKUP(AD$4&amp;AD20,都馬連編集用!$B$13:$C$49,2,FALSE),"")=0,"",(IFERROR(VLOOKUP(AD$4&amp;AD20,都馬連編集用!$B$13:$C$49,2,FALSE),"")))</f>
        <v/>
      </c>
      <c r="AF20" s="51"/>
      <c r="AG20" s="136" t="str">
        <f>IF(IFERROR(VLOOKUP(AF$4&amp;AF20,都馬連編集用!$B$13:$C$49,2,FALSE),"")=0,"",(IFERROR(VLOOKUP(AF$4&amp;AF20,都馬連編集用!$B$13:$C$49,2,FALSE),"")))</f>
        <v/>
      </c>
      <c r="AH20" s="51"/>
      <c r="AI20" s="136" t="str">
        <f>IF(IFERROR(VLOOKUP(AH$4&amp;AH20,都馬連編集用!$B$13:$C$49,2,FALSE),"")=0,"",(IFERROR(VLOOKUP(AH$4&amp;AH20,都馬連編集用!$B$13:$C$49,2,FALSE),"")))</f>
        <v/>
      </c>
      <c r="AJ20" s="51"/>
      <c r="AK20" s="136" t="str">
        <f>IF(IFERROR(VLOOKUP(AJ$4&amp;AJ20,都馬連編集用!$B$13:$C$49,2,FALSE),"")=0,"",(IFERROR(VLOOKUP(AJ$4&amp;AJ20,都馬連編集用!$B$13:$C$49,2,FALSE),"")))</f>
        <v/>
      </c>
      <c r="AL20" s="51"/>
      <c r="AM20" s="136" t="str">
        <f>IF(IFERROR(VLOOKUP(AL$4&amp;AL20,都馬連編集用!$B$13:$C$49,2,FALSE),"")=0,"",(IFERROR(VLOOKUP(AL$4&amp;AL20,都馬連編集用!$B$13:$C$49,2,FALSE),"")))</f>
        <v/>
      </c>
      <c r="AN20" s="51"/>
      <c r="AO20" s="168" t="str">
        <f>IF(IFERROR(VLOOKUP(AN$4&amp;AN20,都馬連編集用!$B$13:$C$49,2,FALSE),"")=0,"",(IFERROR(VLOOKUP(AN$4&amp;AN20,都馬連編集用!$B$13:$C$49,2,FALSE),"")))</f>
        <v/>
      </c>
      <c r="AP20" s="172"/>
      <c r="AQ20" s="136" t="str">
        <f>IF(IFERROR(VLOOKUP(AP$4&amp;AP20,都馬連編集用!$B$13:$C$49,2,FALSE),"")=0,"",(IFERROR(VLOOKUP(AP$4&amp;AP20,都馬連編集用!$B$13:$C$49,2,FALSE),"")))</f>
        <v/>
      </c>
      <c r="AR20" s="51"/>
      <c r="AS20" s="136" t="str">
        <f>IF(IFERROR(VLOOKUP(AR$4&amp;AR20,都馬連編集用!$B$13:$C$49,2,FALSE),"")=0,"",(IFERROR(VLOOKUP(AR$4&amp;AR20,都馬連編集用!$B$13:$C$49,2,FALSE),"")))</f>
        <v/>
      </c>
      <c r="AT20" s="51"/>
      <c r="AU20" s="136" t="str">
        <f>IF(IFERROR(VLOOKUP(AT$4&amp;AT20,都馬連編集用!$B$13:$C$49,2,FALSE),"")=0,"",(IFERROR(VLOOKUP(AT$4&amp;AT20,都馬連編集用!$B$13:$C$49,2,FALSE),"")))</f>
        <v/>
      </c>
      <c r="AV20" s="51"/>
      <c r="AW20" s="136" t="str">
        <f>IF(IFERROR(VLOOKUP(AV$4&amp;AV20,都馬連編集用!$B$13:$C$49,2,FALSE),"")=0,"",(IFERROR(VLOOKUP(AV$4&amp;AV20,都馬連編集用!$B$13:$C$49,2,FALSE),"")))</f>
        <v/>
      </c>
      <c r="AX20" s="51"/>
      <c r="AY20" s="136" t="str">
        <f>IF(IFERROR(VLOOKUP(AX$4&amp;AX20,都馬連編集用!$B$13:$C$49,2,FALSE),"")=0,"",(IFERROR(VLOOKUP(AX$4&amp;AX20,都馬連編集用!$B$13:$C$49,2,FALSE),"")))</f>
        <v/>
      </c>
      <c r="AZ20" s="51"/>
      <c r="BA20" s="136" t="str">
        <f>IF(IFERROR(VLOOKUP(AZ$4&amp;AZ20,都馬連編集用!$B$13:$C$49,2,FALSE),"")=0,"",(IFERROR(VLOOKUP(AZ$4&amp;AZ20,都馬連編集用!$B$13:$C$49,2,FALSE),"")))</f>
        <v/>
      </c>
      <c r="BB20" s="51"/>
      <c r="BC20" s="136" t="str">
        <f>IF(IFERROR(VLOOKUP(BB$4&amp;BB20,都馬連編集用!$B$13:$C$49,2,FALSE),"")=0,"",(IFERROR(VLOOKUP(BB$4&amp;BB20,都馬連編集用!$B$13:$C$49,2,FALSE),"")))</f>
        <v/>
      </c>
      <c r="BD20" s="51"/>
      <c r="BE20" s="136" t="str">
        <f>IF(IFERROR(VLOOKUP(BD$4&amp;BD20,都馬連編集用!$B$13:$C$49,2,FALSE),"")=0,"",(IFERROR(VLOOKUP(BD$4&amp;BD20,都馬連編集用!$B$13:$C$49,2,FALSE),"")))</f>
        <v/>
      </c>
      <c r="BF20" s="51"/>
      <c r="BG20" s="136" t="str">
        <f>IF(IFERROR(VLOOKUP(BF$4&amp;BF20,都馬連編集用!$B$13:$C$49,2,FALSE),"")=0,"",(IFERROR(VLOOKUP(BF$4&amp;BF20,都馬連編集用!$B$13:$C$49,2,FALSE),"")))</f>
        <v/>
      </c>
      <c r="BH20" s="51"/>
      <c r="BI20" s="136" t="str">
        <f>IF(IFERROR(VLOOKUP(BH$4&amp;BH20,都馬連編集用!$B$13:$C$49,2,FALSE),"")=0,"",(IFERROR(VLOOKUP(BH$4&amp;BH20,都馬連編集用!$B$13:$C$49,2,FALSE),"")))</f>
        <v/>
      </c>
      <c r="BJ20" s="51"/>
      <c r="BK20" s="136" t="str">
        <f>IF(IFERROR(VLOOKUP(BJ$4&amp;BJ20,都馬連編集用!$B$13:$C$49,2,FALSE),"")=0,"",(IFERROR(VLOOKUP(BJ$4&amp;BJ20,都馬連編集用!$B$13:$C$49,2,FALSE),"")))</f>
        <v/>
      </c>
      <c r="BL20" s="51"/>
      <c r="BM20" s="136" t="str">
        <f>IF(IFERROR(VLOOKUP(BL$4&amp;BL20,都馬連編集用!$B$13:$C$49,2,FALSE),"")=0,"",(IFERROR(VLOOKUP(BL$4&amp;BL20,都馬連編集用!$B$13:$C$49,2,FALSE),"")))</f>
        <v/>
      </c>
      <c r="BN20" s="51"/>
      <c r="BO20" s="136" t="str">
        <f>IF(IFERROR(VLOOKUP(BN$4&amp;BN20,都馬連編集用!$B$13:$C$49,2,FALSE),"")=0,"",(IFERROR(VLOOKUP(BN$4&amp;BN20,都馬連編集用!$B$13:$C$49,2,FALSE),"")))</f>
        <v/>
      </c>
      <c r="BP20" s="51"/>
      <c r="BQ20" s="136" t="str">
        <f>IF(IFERROR(VLOOKUP(BP$4&amp;BP20,都馬連編集用!$B$13:$C$49,2,FALSE),"")=0,"",(IFERROR(VLOOKUP(BP$4&amp;BP20,都馬連編集用!$B$13:$C$49,2,FALSE),"")))</f>
        <v/>
      </c>
      <c r="BR20" s="51"/>
      <c r="BS20" s="136" t="str">
        <f>IF(IFERROR(VLOOKUP(BR$4&amp;BR20,都馬連編集用!$B$13:$C$49,2,FALSE),"")=0,"",(IFERROR(VLOOKUP(BR$4&amp;BR20,都馬連編集用!$B$13:$C$49,2,FALSE),"")))</f>
        <v/>
      </c>
      <c r="BT20" s="51"/>
      <c r="BU20" s="136" t="str">
        <f>IF(IFERROR(VLOOKUP(BT$4&amp;BT20,都馬連編集用!$B$13:$C$49,2,FALSE),"")=0,"",(IFERROR(VLOOKUP(BT$4&amp;BT20,都馬連編集用!$B$13:$C$49,2,FALSE),"")))</f>
        <v/>
      </c>
      <c r="BV20" s="51"/>
      <c r="BW20" s="136" t="str">
        <f>IF(IFERROR(VLOOKUP(BV$4&amp;BV20,都馬連編集用!$B$13:$C$49,2,FALSE),"")=0,"",(IFERROR(VLOOKUP(BV$4&amp;BV20,都馬連編集用!$B$13:$C$49,2,FALSE),"")))</f>
        <v/>
      </c>
      <c r="BX20" s="51"/>
      <c r="BY20" s="136" t="str">
        <f>IF(IFERROR(VLOOKUP(BX$4&amp;BX20,都馬連編集用!$B$13:$C$49,2,FALSE),"")=0,"",(IFERROR(VLOOKUP(BX$4&amp;BX20,都馬連編集用!$B$13:$C$49,2,FALSE),"")))</f>
        <v/>
      </c>
      <c r="BZ20" s="51"/>
      <c r="CA20" s="136" t="str">
        <f>IF(IFERROR(VLOOKUP(BZ$4&amp;BZ20,都馬連編集用!$B$13:$C$49,2,FALSE),"")=0,"",(IFERROR(VLOOKUP(BZ$4&amp;BZ20,都馬連編集用!$B$13:$C$49,2,FALSE),"")))</f>
        <v/>
      </c>
      <c r="CB20" s="51"/>
      <c r="CC20" s="136" t="str">
        <f>IF(IFERROR(VLOOKUP(CB$4&amp;CB20,都馬連編集用!$B$13:$C$49,2,FALSE),"")=0,"",(IFERROR(VLOOKUP(CB$4&amp;CB20,都馬連編集用!$B$13:$C$49,2,FALSE),"")))</f>
        <v/>
      </c>
      <c r="CD20" s="51"/>
      <c r="CE20" s="136" t="str">
        <f>IF(IFERROR(VLOOKUP(CD$4&amp;CD20,都馬連編集用!$B$13:$C$49,2,FALSE),"")=0,"",(IFERROR(VLOOKUP(CD$4&amp;CD20,都馬連編集用!$B$13:$C$49,2,FALSE),"")))</f>
        <v/>
      </c>
      <c r="CF20" s="51"/>
      <c r="CG20" s="136" t="str">
        <f>IF(IFERROR(VLOOKUP(CF$4&amp;CF20,都馬連編集用!$B$13:$C$49,2,FALSE),"")=0,"",(IFERROR(VLOOKUP(CF$4&amp;CF20,都馬連編集用!$B$13:$C$49,2,FALSE),"")))</f>
        <v/>
      </c>
      <c r="CH20" s="51"/>
      <c r="CI20" s="136" t="str">
        <f>IF(IFERROR(VLOOKUP(CH$4&amp;CH20,都馬連編集用!$B$13:$C$49,2,FALSE),"")=0,"",(IFERROR(VLOOKUP(CH$4&amp;CH20,都馬連編集用!$B$13:$C$49,2,FALSE),"")))</f>
        <v/>
      </c>
      <c r="CJ20" s="51"/>
      <c r="CK20" s="136" t="str">
        <f>IF(IFERROR(VLOOKUP(CJ$4&amp;CJ20,都馬連編集用!$B$13:$C$49,2,FALSE),"")=0,"",(IFERROR(VLOOKUP(CJ$4&amp;CJ20,都馬連編集用!$B$13:$C$49,2,FALSE),"")))</f>
        <v/>
      </c>
      <c r="CL20" s="51"/>
      <c r="CM20" s="136" t="str">
        <f>IF(IFERROR(VLOOKUP(CL$4&amp;CL20,都馬連編集用!$B$13:$C$49,2,FALSE),"")=0,"",(IFERROR(VLOOKUP(CL$4&amp;CL20,都馬連編集用!$B$13:$C$49,2,FALSE),"")))</f>
        <v/>
      </c>
      <c r="CN20" s="51"/>
      <c r="CO20" s="136" t="str">
        <f>IF(IFERROR(VLOOKUP(CN$4&amp;CN20,都馬連編集用!$B$13:$C$49,2,FALSE),"")=0,"",(IFERROR(VLOOKUP(CN$4&amp;CN20,都馬連編集用!$B$13:$C$49,2,FALSE),"")))</f>
        <v/>
      </c>
      <c r="CP20" s="51"/>
      <c r="CQ20" s="136" t="str">
        <f>IF(IFERROR(VLOOKUP(CP$4&amp;CP20,都馬連編集用!$B$13:$C$49,2,FALSE),"")=0,"",(IFERROR(VLOOKUP(CP$4&amp;CP20,都馬連編集用!$B$13:$C$49,2,FALSE),"")))</f>
        <v/>
      </c>
      <c r="CR20" s="51"/>
      <c r="CS20" s="136" t="str">
        <f>IF(IFERROR(VLOOKUP(CR$4&amp;CR20,都馬連編集用!$B$13:$C$49,2,FALSE),"")=0,"",(IFERROR(VLOOKUP(CR$4&amp;CR20,都馬連編集用!$B$13:$C$49,2,FALSE),"")))</f>
        <v/>
      </c>
      <c r="CT20" s="51"/>
      <c r="CU20" s="136" t="str">
        <f>IF(IFERROR(VLOOKUP(CT$4&amp;CT20,都馬連編集用!$B$13:$C$49,2,FALSE),"")=0,"",(IFERROR(VLOOKUP(CT$4&amp;CT20,都馬連編集用!$B$13:$C$49,2,FALSE),"")))</f>
        <v/>
      </c>
      <c r="CV20" s="51"/>
      <c r="CW20" s="136" t="str">
        <f>IF(IFERROR(VLOOKUP(CV$4&amp;CV20,都馬連編集用!$B$13:$C$49,2,FALSE),"")=0,"",(IFERROR(VLOOKUP(CV$4&amp;CV20,都馬連編集用!$B$13:$C$49,2,FALSE),"")))</f>
        <v/>
      </c>
      <c r="CX20" s="51"/>
      <c r="CY20" s="136" t="str">
        <f>IF(IFERROR(VLOOKUP(CX$4&amp;CX20,都馬連編集用!$B$13:$C$49,2,FALSE),"")=0,"",(IFERROR(VLOOKUP(CX$4&amp;CX20,都馬連編集用!$B$13:$C$49,2,FALSE),"")))</f>
        <v/>
      </c>
      <c r="CZ20" s="51"/>
      <c r="DA20" s="136" t="str">
        <f>IF(IFERROR(VLOOKUP(CZ$4&amp;CZ20,都馬連編集用!$B$13:$C$49,2,FALSE),"")=0,"",(IFERROR(VLOOKUP(CZ$4&amp;CZ20,都馬連編集用!$B$13:$C$49,2,FALSE),"")))</f>
        <v/>
      </c>
      <c r="DB20" s="51"/>
      <c r="DC20" s="136" t="str">
        <f>IF(IFERROR(VLOOKUP(DB$4&amp;DB20,都馬連編集用!$B$13:$C$49,2,FALSE),"")=0,"",(IFERROR(VLOOKUP(DB$4&amp;DB20,都馬連編集用!$B$13:$C$49,2,FALSE),"")))</f>
        <v/>
      </c>
      <c r="DD20" s="51"/>
      <c r="DE20" s="136" t="str">
        <f>IF(IFERROR(VLOOKUP(DD$4&amp;DD20,都馬連編集用!$B$13:$C$49,2,FALSE),"")=0,"",(IFERROR(VLOOKUP(DD$4&amp;DD20,都馬連編集用!$B$13:$C$49,2,FALSE),"")))</f>
        <v/>
      </c>
      <c r="DF20" s="51"/>
      <c r="DG20" s="136" t="str">
        <f>IF(IFERROR(VLOOKUP(DF$4&amp;DF20,都馬連編集用!$B$13:$C$49,2,FALSE),"")=0,"",(IFERROR(VLOOKUP(DF$4&amp;DF20,都馬連編集用!$B$13:$C$49,2,FALSE),"")))</f>
        <v/>
      </c>
      <c r="DH20" s="51"/>
      <c r="DI20" s="136" t="str">
        <f>IF(IFERROR(VLOOKUP(DH$4&amp;DH20,都馬連編集用!$B$13:$C$49,2,FALSE),"")=0,"",(IFERROR(VLOOKUP(DH$4&amp;DH20,都馬連編集用!$B$13:$C$49,2,FALSE),"")))</f>
        <v/>
      </c>
      <c r="DJ20" s="51"/>
    </row>
    <row r="21" spans="1:114" ht="30.6" customHeight="1" x14ac:dyDescent="0.15">
      <c r="A21" s="33">
        <v>15</v>
      </c>
      <c r="D21" s="33" t="e">
        <f t="shared" si="50"/>
        <v>#N/A</v>
      </c>
      <c r="E21" s="123" t="e">
        <f t="shared" si="52"/>
        <v>#N/A</v>
      </c>
      <c r="F21" s="118"/>
      <c r="G21" s="138" t="str">
        <f>IFERROR(VLOOKUP(F21,'申込書2（馬匹・選手）'!$B$5:$D$54,3,FALSE),"")</f>
        <v/>
      </c>
      <c r="H21" s="118"/>
      <c r="I21" s="137" t="str">
        <f>IFERROR(VLOOKUP(H21,'申込書2（馬匹・選手）'!$F$5:$H$54,3,FALSE),"")</f>
        <v/>
      </c>
      <c r="J21" s="99" t="str">
        <f t="shared" si="51"/>
        <v/>
      </c>
      <c r="K21" s="104" t="str">
        <f>IFERROR(VLOOKUP(I21,'申込書2（馬匹・選手）'!$F$5:$H$54,3,FALSE),"")</f>
        <v/>
      </c>
      <c r="L21" s="51"/>
      <c r="M21" s="136" t="str">
        <f>IF(IFERROR(VLOOKUP(L$4&amp;L21,都馬連編集用!$B$13:$C$49,2,FALSE),"")=0,"",(IFERROR(VLOOKUP(L$4&amp;L21,都馬連編集用!$B$13:$C$49,2,FALSE),"")))</f>
        <v/>
      </c>
      <c r="N21" s="51"/>
      <c r="O21" s="136" t="str">
        <f>IF(IFERROR(VLOOKUP(N$4&amp;N21,都馬連編集用!$B$13:$C$49,2,FALSE),"")=0,"",(IFERROR(VLOOKUP(N$4&amp;N21,都馬連編集用!$B$13:$C$49,2,FALSE),"")))</f>
        <v/>
      </c>
      <c r="P21" s="51"/>
      <c r="Q21" s="136" t="str">
        <f>IF(IFERROR(VLOOKUP(P$4&amp;P21,都馬連編集用!$B$13:$C$49,2,FALSE),"")=0,"",(IFERROR(VLOOKUP(P$4&amp;P21,都馬連編集用!$B$13:$C$49,2,FALSE),"")))</f>
        <v/>
      </c>
      <c r="R21" s="51"/>
      <c r="S21" s="136" t="str">
        <f>IF(IFERROR(VLOOKUP(R$4&amp;R21,都馬連編集用!$B$13:$C$49,2,FALSE),"")=0,"",(IFERROR(VLOOKUP(R$4&amp;R21,都馬連編集用!$B$13:$C$49,2,FALSE),"")))</f>
        <v/>
      </c>
      <c r="T21" s="51"/>
      <c r="U21" s="136" t="str">
        <f>IF(IFERROR(VLOOKUP(T$4&amp;T21,都馬連編集用!$B$13:$C$49,2,FALSE),"")=0,"",(IFERROR(VLOOKUP(T$4&amp;T21,都馬連編集用!$B$13:$C$49,2,FALSE),"")))</f>
        <v/>
      </c>
      <c r="V21" s="51"/>
      <c r="W21" s="136" t="str">
        <f>IF(IFERROR(VLOOKUP(V$4&amp;V21,都馬連編集用!$B$13:$C$49,2,FALSE),"")=0,"",(IFERROR(VLOOKUP(V$4&amp;V21,都馬連編集用!$B$13:$C$49,2,FALSE),"")))</f>
        <v/>
      </c>
      <c r="X21" s="51"/>
      <c r="Y21" s="136" t="str">
        <f>IF(IFERROR(VLOOKUP(X$4&amp;X21,都馬連編集用!$B$13:$C$49,2,FALSE),"")=0,"",(IFERROR(VLOOKUP(X$4&amp;X21,都馬連編集用!$B$13:$C$49,2,FALSE),"")))</f>
        <v/>
      </c>
      <c r="Z21" s="51"/>
      <c r="AA21" s="136" t="str">
        <f>IF(IFERROR(VLOOKUP(Z$4&amp;Z21,都馬連編集用!$B$13:$C$49,2,FALSE),"")=0,"",(IFERROR(VLOOKUP(Z$4&amp;Z21,都馬連編集用!$B$13:$C$49,2,FALSE),"")))</f>
        <v/>
      </c>
      <c r="AB21" s="51"/>
      <c r="AC21" s="136" t="str">
        <f>IF(IFERROR(VLOOKUP(AB$4&amp;AB21,都馬連編集用!$B$13:$C$49,2,FALSE),"")=0,"",(IFERROR(VLOOKUP(AB$4&amp;AB21,都馬連編集用!$B$13:$C$49,2,FALSE),"")))</f>
        <v/>
      </c>
      <c r="AD21" s="51"/>
      <c r="AE21" s="136" t="str">
        <f>IF(IFERROR(VLOOKUP(AD$4&amp;AD21,都馬連編集用!$B$13:$C$49,2,FALSE),"")=0,"",(IFERROR(VLOOKUP(AD$4&amp;AD21,都馬連編集用!$B$13:$C$49,2,FALSE),"")))</f>
        <v/>
      </c>
      <c r="AF21" s="51"/>
      <c r="AG21" s="136" t="str">
        <f>IF(IFERROR(VLOOKUP(AF$4&amp;AF21,都馬連編集用!$B$13:$C$49,2,FALSE),"")=0,"",(IFERROR(VLOOKUP(AF$4&amp;AF21,都馬連編集用!$B$13:$C$49,2,FALSE),"")))</f>
        <v/>
      </c>
      <c r="AH21" s="51"/>
      <c r="AI21" s="136" t="str">
        <f>IF(IFERROR(VLOOKUP(AH$4&amp;AH21,都馬連編集用!$B$13:$C$49,2,FALSE),"")=0,"",(IFERROR(VLOOKUP(AH$4&amp;AH21,都馬連編集用!$B$13:$C$49,2,FALSE),"")))</f>
        <v/>
      </c>
      <c r="AJ21" s="51"/>
      <c r="AK21" s="136" t="str">
        <f>IF(IFERROR(VLOOKUP(AJ$4&amp;AJ21,都馬連編集用!$B$13:$C$49,2,FALSE),"")=0,"",(IFERROR(VLOOKUP(AJ$4&amp;AJ21,都馬連編集用!$B$13:$C$49,2,FALSE),"")))</f>
        <v/>
      </c>
      <c r="AL21" s="51"/>
      <c r="AM21" s="136" t="str">
        <f>IF(IFERROR(VLOOKUP(AL$4&amp;AL21,都馬連編集用!$B$13:$C$49,2,FALSE),"")=0,"",(IFERROR(VLOOKUP(AL$4&amp;AL21,都馬連編集用!$B$13:$C$49,2,FALSE),"")))</f>
        <v/>
      </c>
      <c r="AN21" s="51"/>
      <c r="AO21" s="168" t="str">
        <f>IF(IFERROR(VLOOKUP(AN$4&amp;AN21,都馬連編集用!$B$13:$C$49,2,FALSE),"")=0,"",(IFERROR(VLOOKUP(AN$4&amp;AN21,都馬連編集用!$B$13:$C$49,2,FALSE),"")))</f>
        <v/>
      </c>
      <c r="AP21" s="172"/>
      <c r="AQ21" s="136" t="str">
        <f>IF(IFERROR(VLOOKUP(AP$4&amp;AP21,都馬連編集用!$B$13:$C$49,2,FALSE),"")=0,"",(IFERROR(VLOOKUP(AP$4&amp;AP21,都馬連編集用!$B$13:$C$49,2,FALSE),"")))</f>
        <v/>
      </c>
      <c r="AR21" s="51"/>
      <c r="AS21" s="136" t="str">
        <f>IF(IFERROR(VLOOKUP(AR$4&amp;AR21,都馬連編集用!$B$13:$C$49,2,FALSE),"")=0,"",(IFERROR(VLOOKUP(AR$4&amp;AR21,都馬連編集用!$B$13:$C$49,2,FALSE),"")))</f>
        <v/>
      </c>
      <c r="AT21" s="51"/>
      <c r="AU21" s="136" t="str">
        <f>IF(IFERROR(VLOOKUP(AT$4&amp;AT21,都馬連編集用!$B$13:$C$49,2,FALSE),"")=0,"",(IFERROR(VLOOKUP(AT$4&amp;AT21,都馬連編集用!$B$13:$C$49,2,FALSE),"")))</f>
        <v/>
      </c>
      <c r="AV21" s="51"/>
      <c r="AW21" s="136" t="str">
        <f>IF(IFERROR(VLOOKUP(AV$4&amp;AV21,都馬連編集用!$B$13:$C$49,2,FALSE),"")=0,"",(IFERROR(VLOOKUP(AV$4&amp;AV21,都馬連編集用!$B$13:$C$49,2,FALSE),"")))</f>
        <v/>
      </c>
      <c r="AX21" s="51"/>
      <c r="AY21" s="136" t="str">
        <f>IF(IFERROR(VLOOKUP(AX$4&amp;AX21,都馬連編集用!$B$13:$C$49,2,FALSE),"")=0,"",(IFERROR(VLOOKUP(AX$4&amp;AX21,都馬連編集用!$B$13:$C$49,2,FALSE),"")))</f>
        <v/>
      </c>
      <c r="AZ21" s="51"/>
      <c r="BA21" s="136" t="str">
        <f>IF(IFERROR(VLOOKUP(AZ$4&amp;AZ21,都馬連編集用!$B$13:$C$49,2,FALSE),"")=0,"",(IFERROR(VLOOKUP(AZ$4&amp;AZ21,都馬連編集用!$B$13:$C$49,2,FALSE),"")))</f>
        <v/>
      </c>
      <c r="BB21" s="51"/>
      <c r="BC21" s="136" t="str">
        <f>IF(IFERROR(VLOOKUP(BB$4&amp;BB21,都馬連編集用!$B$13:$C$49,2,FALSE),"")=0,"",(IFERROR(VLOOKUP(BB$4&amp;BB21,都馬連編集用!$B$13:$C$49,2,FALSE),"")))</f>
        <v/>
      </c>
      <c r="BD21" s="51"/>
      <c r="BE21" s="136" t="str">
        <f>IF(IFERROR(VLOOKUP(BD$4&amp;BD21,都馬連編集用!$B$13:$C$49,2,FALSE),"")=0,"",(IFERROR(VLOOKUP(BD$4&amp;BD21,都馬連編集用!$B$13:$C$49,2,FALSE),"")))</f>
        <v/>
      </c>
      <c r="BF21" s="51"/>
      <c r="BG21" s="136" t="str">
        <f>IF(IFERROR(VLOOKUP(BF$4&amp;BF21,都馬連編集用!$B$13:$C$49,2,FALSE),"")=0,"",(IFERROR(VLOOKUP(BF$4&amp;BF21,都馬連編集用!$B$13:$C$49,2,FALSE),"")))</f>
        <v/>
      </c>
      <c r="BH21" s="51"/>
      <c r="BI21" s="136" t="str">
        <f>IF(IFERROR(VLOOKUP(BH$4&amp;BH21,都馬連編集用!$B$13:$C$49,2,FALSE),"")=0,"",(IFERROR(VLOOKUP(BH$4&amp;BH21,都馬連編集用!$B$13:$C$49,2,FALSE),"")))</f>
        <v/>
      </c>
      <c r="BJ21" s="51"/>
      <c r="BK21" s="136" t="str">
        <f>IF(IFERROR(VLOOKUP(BJ$4&amp;BJ21,都馬連編集用!$B$13:$C$49,2,FALSE),"")=0,"",(IFERROR(VLOOKUP(BJ$4&amp;BJ21,都馬連編集用!$B$13:$C$49,2,FALSE),"")))</f>
        <v/>
      </c>
      <c r="BL21" s="51"/>
      <c r="BM21" s="136" t="str">
        <f>IF(IFERROR(VLOOKUP(BL$4&amp;BL21,都馬連編集用!$B$13:$C$49,2,FALSE),"")=0,"",(IFERROR(VLOOKUP(BL$4&amp;BL21,都馬連編集用!$B$13:$C$49,2,FALSE),"")))</f>
        <v/>
      </c>
      <c r="BN21" s="51"/>
      <c r="BO21" s="136" t="str">
        <f>IF(IFERROR(VLOOKUP(BN$4&amp;BN21,都馬連編集用!$B$13:$C$49,2,FALSE),"")=0,"",(IFERROR(VLOOKUP(BN$4&amp;BN21,都馬連編集用!$B$13:$C$49,2,FALSE),"")))</f>
        <v/>
      </c>
      <c r="BP21" s="51"/>
      <c r="BQ21" s="136" t="str">
        <f>IF(IFERROR(VLOOKUP(BP$4&amp;BP21,都馬連編集用!$B$13:$C$49,2,FALSE),"")=0,"",(IFERROR(VLOOKUP(BP$4&amp;BP21,都馬連編集用!$B$13:$C$49,2,FALSE),"")))</f>
        <v/>
      </c>
      <c r="BR21" s="51"/>
      <c r="BS21" s="136" t="str">
        <f>IF(IFERROR(VLOOKUP(BR$4&amp;BR21,都馬連編集用!$B$13:$C$49,2,FALSE),"")=0,"",(IFERROR(VLOOKUP(BR$4&amp;BR21,都馬連編集用!$B$13:$C$49,2,FALSE),"")))</f>
        <v/>
      </c>
      <c r="BT21" s="51"/>
      <c r="BU21" s="136" t="str">
        <f>IF(IFERROR(VLOOKUP(BT$4&amp;BT21,都馬連編集用!$B$13:$C$49,2,FALSE),"")=0,"",(IFERROR(VLOOKUP(BT$4&amp;BT21,都馬連編集用!$B$13:$C$49,2,FALSE),"")))</f>
        <v/>
      </c>
      <c r="BV21" s="51"/>
      <c r="BW21" s="136" t="str">
        <f>IF(IFERROR(VLOOKUP(BV$4&amp;BV21,都馬連編集用!$B$13:$C$49,2,FALSE),"")=0,"",(IFERROR(VLOOKUP(BV$4&amp;BV21,都馬連編集用!$B$13:$C$49,2,FALSE),"")))</f>
        <v/>
      </c>
      <c r="BX21" s="51"/>
      <c r="BY21" s="136" t="str">
        <f>IF(IFERROR(VLOOKUP(BX$4&amp;BX21,都馬連編集用!$B$13:$C$49,2,FALSE),"")=0,"",(IFERROR(VLOOKUP(BX$4&amp;BX21,都馬連編集用!$B$13:$C$49,2,FALSE),"")))</f>
        <v/>
      </c>
      <c r="BZ21" s="51"/>
      <c r="CA21" s="136" t="str">
        <f>IF(IFERROR(VLOOKUP(BZ$4&amp;BZ21,都馬連編集用!$B$13:$C$49,2,FALSE),"")=0,"",(IFERROR(VLOOKUP(BZ$4&amp;BZ21,都馬連編集用!$B$13:$C$49,2,FALSE),"")))</f>
        <v/>
      </c>
      <c r="CB21" s="51"/>
      <c r="CC21" s="136" t="str">
        <f>IF(IFERROR(VLOOKUP(CB$4&amp;CB21,都馬連編集用!$B$13:$C$49,2,FALSE),"")=0,"",(IFERROR(VLOOKUP(CB$4&amp;CB21,都馬連編集用!$B$13:$C$49,2,FALSE),"")))</f>
        <v/>
      </c>
      <c r="CD21" s="51"/>
      <c r="CE21" s="136" t="str">
        <f>IF(IFERROR(VLOOKUP(CD$4&amp;CD21,都馬連編集用!$B$13:$C$49,2,FALSE),"")=0,"",(IFERROR(VLOOKUP(CD$4&amp;CD21,都馬連編集用!$B$13:$C$49,2,FALSE),"")))</f>
        <v/>
      </c>
      <c r="CF21" s="51"/>
      <c r="CG21" s="136" t="str">
        <f>IF(IFERROR(VLOOKUP(CF$4&amp;CF21,都馬連編集用!$B$13:$C$49,2,FALSE),"")=0,"",(IFERROR(VLOOKUP(CF$4&amp;CF21,都馬連編集用!$B$13:$C$49,2,FALSE),"")))</f>
        <v/>
      </c>
      <c r="CH21" s="51"/>
      <c r="CI21" s="136" t="str">
        <f>IF(IFERROR(VLOOKUP(CH$4&amp;CH21,都馬連編集用!$B$13:$C$49,2,FALSE),"")=0,"",(IFERROR(VLOOKUP(CH$4&amp;CH21,都馬連編集用!$B$13:$C$49,2,FALSE),"")))</f>
        <v/>
      </c>
      <c r="CJ21" s="51"/>
      <c r="CK21" s="136" t="str">
        <f>IF(IFERROR(VLOOKUP(CJ$4&amp;CJ21,都馬連編集用!$B$13:$C$49,2,FALSE),"")=0,"",(IFERROR(VLOOKUP(CJ$4&amp;CJ21,都馬連編集用!$B$13:$C$49,2,FALSE),"")))</f>
        <v/>
      </c>
      <c r="CL21" s="51"/>
      <c r="CM21" s="136" t="str">
        <f>IF(IFERROR(VLOOKUP(CL$4&amp;CL21,都馬連編集用!$B$13:$C$49,2,FALSE),"")=0,"",(IFERROR(VLOOKUP(CL$4&amp;CL21,都馬連編集用!$B$13:$C$49,2,FALSE),"")))</f>
        <v/>
      </c>
      <c r="CN21" s="51"/>
      <c r="CO21" s="136" t="str">
        <f>IF(IFERROR(VLOOKUP(CN$4&amp;CN21,都馬連編集用!$B$13:$C$49,2,FALSE),"")=0,"",(IFERROR(VLOOKUP(CN$4&amp;CN21,都馬連編集用!$B$13:$C$49,2,FALSE),"")))</f>
        <v/>
      </c>
      <c r="CP21" s="51"/>
      <c r="CQ21" s="136" t="str">
        <f>IF(IFERROR(VLOOKUP(CP$4&amp;CP21,都馬連編集用!$B$13:$C$49,2,FALSE),"")=0,"",(IFERROR(VLOOKUP(CP$4&amp;CP21,都馬連編集用!$B$13:$C$49,2,FALSE),"")))</f>
        <v/>
      </c>
      <c r="CR21" s="51"/>
      <c r="CS21" s="136" t="str">
        <f>IF(IFERROR(VLOOKUP(CR$4&amp;CR21,都馬連編集用!$B$13:$C$49,2,FALSE),"")=0,"",(IFERROR(VLOOKUP(CR$4&amp;CR21,都馬連編集用!$B$13:$C$49,2,FALSE),"")))</f>
        <v/>
      </c>
      <c r="CT21" s="51"/>
      <c r="CU21" s="136" t="str">
        <f>IF(IFERROR(VLOOKUP(CT$4&amp;CT21,都馬連編集用!$B$13:$C$49,2,FALSE),"")=0,"",(IFERROR(VLOOKUP(CT$4&amp;CT21,都馬連編集用!$B$13:$C$49,2,FALSE),"")))</f>
        <v/>
      </c>
      <c r="CV21" s="51"/>
      <c r="CW21" s="136" t="str">
        <f>IF(IFERROR(VLOOKUP(CV$4&amp;CV21,都馬連編集用!$B$13:$C$49,2,FALSE),"")=0,"",(IFERROR(VLOOKUP(CV$4&amp;CV21,都馬連編集用!$B$13:$C$49,2,FALSE),"")))</f>
        <v/>
      </c>
      <c r="CX21" s="51"/>
      <c r="CY21" s="136" t="str">
        <f>IF(IFERROR(VLOOKUP(CX$4&amp;CX21,都馬連編集用!$B$13:$C$49,2,FALSE),"")=0,"",(IFERROR(VLOOKUP(CX$4&amp;CX21,都馬連編集用!$B$13:$C$49,2,FALSE),"")))</f>
        <v/>
      </c>
      <c r="CZ21" s="51"/>
      <c r="DA21" s="136" t="str">
        <f>IF(IFERROR(VLOOKUP(CZ$4&amp;CZ21,都馬連編集用!$B$13:$C$49,2,FALSE),"")=0,"",(IFERROR(VLOOKUP(CZ$4&amp;CZ21,都馬連編集用!$B$13:$C$49,2,FALSE),"")))</f>
        <v/>
      </c>
      <c r="DB21" s="51"/>
      <c r="DC21" s="136" t="str">
        <f>IF(IFERROR(VLOOKUP(DB$4&amp;DB21,都馬連編集用!$B$13:$C$49,2,FALSE),"")=0,"",(IFERROR(VLOOKUP(DB$4&amp;DB21,都馬連編集用!$B$13:$C$49,2,FALSE),"")))</f>
        <v/>
      </c>
      <c r="DD21" s="51"/>
      <c r="DE21" s="136" t="str">
        <f>IF(IFERROR(VLOOKUP(DD$4&amp;DD21,都馬連編集用!$B$13:$C$49,2,FALSE),"")=0,"",(IFERROR(VLOOKUP(DD$4&amp;DD21,都馬連編集用!$B$13:$C$49,2,FALSE),"")))</f>
        <v/>
      </c>
      <c r="DF21" s="51"/>
      <c r="DG21" s="136" t="str">
        <f>IF(IFERROR(VLOOKUP(DF$4&amp;DF21,都馬連編集用!$B$13:$C$49,2,FALSE),"")=0,"",(IFERROR(VLOOKUP(DF$4&amp;DF21,都馬連編集用!$B$13:$C$49,2,FALSE),"")))</f>
        <v/>
      </c>
      <c r="DH21" s="51"/>
      <c r="DI21" s="136" t="str">
        <f>IF(IFERROR(VLOOKUP(DH$4&amp;DH21,都馬連編集用!$B$13:$C$49,2,FALSE),"")=0,"",(IFERROR(VLOOKUP(DH$4&amp;DH21,都馬連編集用!$B$13:$C$49,2,FALSE),"")))</f>
        <v/>
      </c>
      <c r="DJ21" s="51"/>
    </row>
    <row r="22" spans="1:114" ht="30.6" customHeight="1" x14ac:dyDescent="0.15">
      <c r="A22" s="33">
        <v>16</v>
      </c>
      <c r="D22" s="33" t="e">
        <f t="shared" si="50"/>
        <v>#N/A</v>
      </c>
      <c r="E22" s="123" t="e">
        <f t="shared" si="52"/>
        <v>#N/A</v>
      </c>
      <c r="F22" s="118"/>
      <c r="G22" s="138" t="str">
        <f>IFERROR(VLOOKUP(F22,'申込書2（馬匹・選手）'!$B$5:$D$54,3,FALSE),"")</f>
        <v/>
      </c>
      <c r="H22" s="118"/>
      <c r="I22" s="137" t="str">
        <f>IFERROR(VLOOKUP(H22,'申込書2（馬匹・選手）'!$F$5:$H$54,3,FALSE),"")</f>
        <v/>
      </c>
      <c r="J22" s="99" t="str">
        <f t="shared" si="51"/>
        <v/>
      </c>
      <c r="K22" s="104" t="str">
        <f>IFERROR(VLOOKUP(I22,'申込書2（馬匹・選手）'!$F$5:$H$54,3,FALSE),"")</f>
        <v/>
      </c>
      <c r="L22" s="51"/>
      <c r="M22" s="136" t="str">
        <f>IF(IFERROR(VLOOKUP(L$4&amp;L22,都馬連編集用!$B$13:$C$49,2,FALSE),"")=0,"",(IFERROR(VLOOKUP(L$4&amp;L22,都馬連編集用!$B$13:$C$49,2,FALSE),"")))</f>
        <v/>
      </c>
      <c r="N22" s="51"/>
      <c r="O22" s="136" t="str">
        <f>IF(IFERROR(VLOOKUP(N$4&amp;N22,都馬連編集用!$B$13:$C$49,2,FALSE),"")=0,"",(IFERROR(VLOOKUP(N$4&amp;N22,都馬連編集用!$B$13:$C$49,2,FALSE),"")))</f>
        <v/>
      </c>
      <c r="P22" s="51"/>
      <c r="Q22" s="136" t="str">
        <f>IF(IFERROR(VLOOKUP(P$4&amp;P22,都馬連編集用!$B$13:$C$49,2,FALSE),"")=0,"",(IFERROR(VLOOKUP(P$4&amp;P22,都馬連編集用!$B$13:$C$49,2,FALSE),"")))</f>
        <v/>
      </c>
      <c r="R22" s="51"/>
      <c r="S22" s="136" t="str">
        <f>IF(IFERROR(VLOOKUP(R$4&amp;R22,都馬連編集用!$B$13:$C$49,2,FALSE),"")=0,"",(IFERROR(VLOOKUP(R$4&amp;R22,都馬連編集用!$B$13:$C$49,2,FALSE),"")))</f>
        <v/>
      </c>
      <c r="T22" s="51"/>
      <c r="U22" s="136" t="str">
        <f>IF(IFERROR(VLOOKUP(T$4&amp;T22,都馬連編集用!$B$13:$C$49,2,FALSE),"")=0,"",(IFERROR(VLOOKUP(T$4&amp;T22,都馬連編集用!$B$13:$C$49,2,FALSE),"")))</f>
        <v/>
      </c>
      <c r="V22" s="51"/>
      <c r="W22" s="136" t="str">
        <f>IF(IFERROR(VLOOKUP(V$4&amp;V22,都馬連編集用!$B$13:$C$49,2,FALSE),"")=0,"",(IFERROR(VLOOKUP(V$4&amp;V22,都馬連編集用!$B$13:$C$49,2,FALSE),"")))</f>
        <v/>
      </c>
      <c r="X22" s="51"/>
      <c r="Y22" s="136" t="str">
        <f>IF(IFERROR(VLOOKUP(X$4&amp;X22,都馬連編集用!$B$13:$C$49,2,FALSE),"")=0,"",(IFERROR(VLOOKUP(X$4&amp;X22,都馬連編集用!$B$13:$C$49,2,FALSE),"")))</f>
        <v/>
      </c>
      <c r="Z22" s="51"/>
      <c r="AA22" s="136" t="str">
        <f>IF(IFERROR(VLOOKUP(Z$4&amp;Z22,都馬連編集用!$B$13:$C$49,2,FALSE),"")=0,"",(IFERROR(VLOOKUP(Z$4&amp;Z22,都馬連編集用!$B$13:$C$49,2,FALSE),"")))</f>
        <v/>
      </c>
      <c r="AB22" s="51"/>
      <c r="AC22" s="136" t="str">
        <f>IF(IFERROR(VLOOKUP(AB$4&amp;AB22,都馬連編集用!$B$13:$C$49,2,FALSE),"")=0,"",(IFERROR(VLOOKUP(AB$4&amp;AB22,都馬連編集用!$B$13:$C$49,2,FALSE),"")))</f>
        <v/>
      </c>
      <c r="AD22" s="51"/>
      <c r="AE22" s="136" t="str">
        <f>IF(IFERROR(VLOOKUP(AD$4&amp;AD22,都馬連編集用!$B$13:$C$49,2,FALSE),"")=0,"",(IFERROR(VLOOKUP(AD$4&amp;AD22,都馬連編集用!$B$13:$C$49,2,FALSE),"")))</f>
        <v/>
      </c>
      <c r="AF22" s="51"/>
      <c r="AG22" s="136" t="str">
        <f>IF(IFERROR(VLOOKUP(AF$4&amp;AF22,都馬連編集用!$B$13:$C$49,2,FALSE),"")=0,"",(IFERROR(VLOOKUP(AF$4&amp;AF22,都馬連編集用!$B$13:$C$49,2,FALSE),"")))</f>
        <v/>
      </c>
      <c r="AH22" s="51"/>
      <c r="AI22" s="136" t="str">
        <f>IF(IFERROR(VLOOKUP(AH$4&amp;AH22,都馬連編集用!$B$13:$C$49,2,FALSE),"")=0,"",(IFERROR(VLOOKUP(AH$4&amp;AH22,都馬連編集用!$B$13:$C$49,2,FALSE),"")))</f>
        <v/>
      </c>
      <c r="AJ22" s="51"/>
      <c r="AK22" s="136" t="str">
        <f>IF(IFERROR(VLOOKUP(AJ$4&amp;AJ22,都馬連編集用!$B$13:$C$49,2,FALSE),"")=0,"",(IFERROR(VLOOKUP(AJ$4&amp;AJ22,都馬連編集用!$B$13:$C$49,2,FALSE),"")))</f>
        <v/>
      </c>
      <c r="AL22" s="51"/>
      <c r="AM22" s="136" t="str">
        <f>IF(IFERROR(VLOOKUP(AL$4&amp;AL22,都馬連編集用!$B$13:$C$49,2,FALSE),"")=0,"",(IFERROR(VLOOKUP(AL$4&amp;AL22,都馬連編集用!$B$13:$C$49,2,FALSE),"")))</f>
        <v/>
      </c>
      <c r="AN22" s="51"/>
      <c r="AO22" s="168" t="str">
        <f>IF(IFERROR(VLOOKUP(AN$4&amp;AN22,都馬連編集用!$B$13:$C$49,2,FALSE),"")=0,"",(IFERROR(VLOOKUP(AN$4&amp;AN22,都馬連編集用!$B$13:$C$49,2,FALSE),"")))</f>
        <v/>
      </c>
      <c r="AP22" s="172"/>
      <c r="AQ22" s="136" t="str">
        <f>IF(IFERROR(VLOOKUP(AP$4&amp;AP22,都馬連編集用!$B$13:$C$49,2,FALSE),"")=0,"",(IFERROR(VLOOKUP(AP$4&amp;AP22,都馬連編集用!$B$13:$C$49,2,FALSE),"")))</f>
        <v/>
      </c>
      <c r="AR22" s="51"/>
      <c r="AS22" s="136" t="str">
        <f>IF(IFERROR(VLOOKUP(AR$4&amp;AR22,都馬連編集用!$B$13:$C$49,2,FALSE),"")=0,"",(IFERROR(VLOOKUP(AR$4&amp;AR22,都馬連編集用!$B$13:$C$49,2,FALSE),"")))</f>
        <v/>
      </c>
      <c r="AT22" s="51"/>
      <c r="AU22" s="136" t="str">
        <f>IF(IFERROR(VLOOKUP(AT$4&amp;AT22,都馬連編集用!$B$13:$C$49,2,FALSE),"")=0,"",(IFERROR(VLOOKUP(AT$4&amp;AT22,都馬連編集用!$B$13:$C$49,2,FALSE),"")))</f>
        <v/>
      </c>
      <c r="AV22" s="51"/>
      <c r="AW22" s="136" t="str">
        <f>IF(IFERROR(VLOOKUP(AV$4&amp;AV22,都馬連編集用!$B$13:$C$49,2,FALSE),"")=0,"",(IFERROR(VLOOKUP(AV$4&amp;AV22,都馬連編集用!$B$13:$C$49,2,FALSE),"")))</f>
        <v/>
      </c>
      <c r="AX22" s="51"/>
      <c r="AY22" s="136" t="str">
        <f>IF(IFERROR(VLOOKUP(AX$4&amp;AX22,都馬連編集用!$B$13:$C$49,2,FALSE),"")=0,"",(IFERROR(VLOOKUP(AX$4&amp;AX22,都馬連編集用!$B$13:$C$49,2,FALSE),"")))</f>
        <v/>
      </c>
      <c r="AZ22" s="51"/>
      <c r="BA22" s="136" t="str">
        <f>IF(IFERROR(VLOOKUP(AZ$4&amp;AZ22,都馬連編集用!$B$13:$C$49,2,FALSE),"")=0,"",(IFERROR(VLOOKUP(AZ$4&amp;AZ22,都馬連編集用!$B$13:$C$49,2,FALSE),"")))</f>
        <v/>
      </c>
      <c r="BB22" s="51"/>
      <c r="BC22" s="136" t="str">
        <f>IF(IFERROR(VLOOKUP(BB$4&amp;BB22,都馬連編集用!$B$13:$C$49,2,FALSE),"")=0,"",(IFERROR(VLOOKUP(BB$4&amp;BB22,都馬連編集用!$B$13:$C$49,2,FALSE),"")))</f>
        <v/>
      </c>
      <c r="BD22" s="51"/>
      <c r="BE22" s="136" t="str">
        <f>IF(IFERROR(VLOOKUP(BD$4&amp;BD22,都馬連編集用!$B$13:$C$49,2,FALSE),"")=0,"",(IFERROR(VLOOKUP(BD$4&amp;BD22,都馬連編集用!$B$13:$C$49,2,FALSE),"")))</f>
        <v/>
      </c>
      <c r="BF22" s="51"/>
      <c r="BG22" s="136" t="str">
        <f>IF(IFERROR(VLOOKUP(BF$4&amp;BF22,都馬連編集用!$B$13:$C$49,2,FALSE),"")=0,"",(IFERROR(VLOOKUP(BF$4&amp;BF22,都馬連編集用!$B$13:$C$49,2,FALSE),"")))</f>
        <v/>
      </c>
      <c r="BH22" s="51"/>
      <c r="BI22" s="136" t="str">
        <f>IF(IFERROR(VLOOKUP(BH$4&amp;BH22,都馬連編集用!$B$13:$C$49,2,FALSE),"")=0,"",(IFERROR(VLOOKUP(BH$4&amp;BH22,都馬連編集用!$B$13:$C$49,2,FALSE),"")))</f>
        <v/>
      </c>
      <c r="BJ22" s="51"/>
      <c r="BK22" s="136" t="str">
        <f>IF(IFERROR(VLOOKUP(BJ$4&amp;BJ22,都馬連編集用!$B$13:$C$49,2,FALSE),"")=0,"",(IFERROR(VLOOKUP(BJ$4&amp;BJ22,都馬連編集用!$B$13:$C$49,2,FALSE),"")))</f>
        <v/>
      </c>
      <c r="BL22" s="51"/>
      <c r="BM22" s="136" t="str">
        <f>IF(IFERROR(VLOOKUP(BL$4&amp;BL22,都馬連編集用!$B$13:$C$49,2,FALSE),"")=0,"",(IFERROR(VLOOKUP(BL$4&amp;BL22,都馬連編集用!$B$13:$C$49,2,FALSE),"")))</f>
        <v/>
      </c>
      <c r="BN22" s="51"/>
      <c r="BO22" s="136" t="str">
        <f>IF(IFERROR(VLOOKUP(BN$4&amp;BN22,都馬連編集用!$B$13:$C$49,2,FALSE),"")=0,"",(IFERROR(VLOOKUP(BN$4&amp;BN22,都馬連編集用!$B$13:$C$49,2,FALSE),"")))</f>
        <v/>
      </c>
      <c r="BP22" s="51"/>
      <c r="BQ22" s="136" t="str">
        <f>IF(IFERROR(VLOOKUP(BP$4&amp;BP22,都馬連編集用!$B$13:$C$49,2,FALSE),"")=0,"",(IFERROR(VLOOKUP(BP$4&amp;BP22,都馬連編集用!$B$13:$C$49,2,FALSE),"")))</f>
        <v/>
      </c>
      <c r="BR22" s="51"/>
      <c r="BS22" s="136" t="str">
        <f>IF(IFERROR(VLOOKUP(BR$4&amp;BR22,都馬連編集用!$B$13:$C$49,2,FALSE),"")=0,"",(IFERROR(VLOOKUP(BR$4&amp;BR22,都馬連編集用!$B$13:$C$49,2,FALSE),"")))</f>
        <v/>
      </c>
      <c r="BT22" s="51"/>
      <c r="BU22" s="136" t="str">
        <f>IF(IFERROR(VLOOKUP(BT$4&amp;BT22,都馬連編集用!$B$13:$C$49,2,FALSE),"")=0,"",(IFERROR(VLOOKUP(BT$4&amp;BT22,都馬連編集用!$B$13:$C$49,2,FALSE),"")))</f>
        <v/>
      </c>
      <c r="BV22" s="51"/>
      <c r="BW22" s="136" t="str">
        <f>IF(IFERROR(VLOOKUP(BV$4&amp;BV22,都馬連編集用!$B$13:$C$49,2,FALSE),"")=0,"",(IFERROR(VLOOKUP(BV$4&amp;BV22,都馬連編集用!$B$13:$C$49,2,FALSE),"")))</f>
        <v/>
      </c>
      <c r="BX22" s="51"/>
      <c r="BY22" s="136" t="str">
        <f>IF(IFERROR(VLOOKUP(BX$4&amp;BX22,都馬連編集用!$B$13:$C$49,2,FALSE),"")=0,"",(IFERROR(VLOOKUP(BX$4&amp;BX22,都馬連編集用!$B$13:$C$49,2,FALSE),"")))</f>
        <v/>
      </c>
      <c r="BZ22" s="51"/>
      <c r="CA22" s="136" t="str">
        <f>IF(IFERROR(VLOOKUP(BZ$4&amp;BZ22,都馬連編集用!$B$13:$C$49,2,FALSE),"")=0,"",(IFERROR(VLOOKUP(BZ$4&amp;BZ22,都馬連編集用!$B$13:$C$49,2,FALSE),"")))</f>
        <v/>
      </c>
      <c r="CB22" s="51"/>
      <c r="CC22" s="136" t="str">
        <f>IF(IFERROR(VLOOKUP(CB$4&amp;CB22,都馬連編集用!$B$13:$C$49,2,FALSE),"")=0,"",(IFERROR(VLOOKUP(CB$4&amp;CB22,都馬連編集用!$B$13:$C$49,2,FALSE),"")))</f>
        <v/>
      </c>
      <c r="CD22" s="51"/>
      <c r="CE22" s="136" t="str">
        <f>IF(IFERROR(VLOOKUP(CD$4&amp;CD22,都馬連編集用!$B$13:$C$49,2,FALSE),"")=0,"",(IFERROR(VLOOKUP(CD$4&amp;CD22,都馬連編集用!$B$13:$C$49,2,FALSE),"")))</f>
        <v/>
      </c>
      <c r="CF22" s="51"/>
      <c r="CG22" s="136" t="str">
        <f>IF(IFERROR(VLOOKUP(CF$4&amp;CF22,都馬連編集用!$B$13:$C$49,2,FALSE),"")=0,"",(IFERROR(VLOOKUP(CF$4&amp;CF22,都馬連編集用!$B$13:$C$49,2,FALSE),"")))</f>
        <v/>
      </c>
      <c r="CH22" s="51"/>
      <c r="CI22" s="136" t="str">
        <f>IF(IFERROR(VLOOKUP(CH$4&amp;CH22,都馬連編集用!$B$13:$C$49,2,FALSE),"")=0,"",(IFERROR(VLOOKUP(CH$4&amp;CH22,都馬連編集用!$B$13:$C$49,2,FALSE),"")))</f>
        <v/>
      </c>
      <c r="CJ22" s="51"/>
      <c r="CK22" s="136" t="str">
        <f>IF(IFERROR(VLOOKUP(CJ$4&amp;CJ22,都馬連編集用!$B$13:$C$49,2,FALSE),"")=0,"",(IFERROR(VLOOKUP(CJ$4&amp;CJ22,都馬連編集用!$B$13:$C$49,2,FALSE),"")))</f>
        <v/>
      </c>
      <c r="CL22" s="51"/>
      <c r="CM22" s="136" t="str">
        <f>IF(IFERROR(VLOOKUP(CL$4&amp;CL22,都馬連編集用!$B$13:$C$49,2,FALSE),"")=0,"",(IFERROR(VLOOKUP(CL$4&amp;CL22,都馬連編集用!$B$13:$C$49,2,FALSE),"")))</f>
        <v/>
      </c>
      <c r="CN22" s="51"/>
      <c r="CO22" s="136" t="str">
        <f>IF(IFERROR(VLOOKUP(CN$4&amp;CN22,都馬連編集用!$B$13:$C$49,2,FALSE),"")=0,"",(IFERROR(VLOOKUP(CN$4&amp;CN22,都馬連編集用!$B$13:$C$49,2,FALSE),"")))</f>
        <v/>
      </c>
      <c r="CP22" s="51"/>
      <c r="CQ22" s="136" t="str">
        <f>IF(IFERROR(VLOOKUP(CP$4&amp;CP22,都馬連編集用!$B$13:$C$49,2,FALSE),"")=0,"",(IFERROR(VLOOKUP(CP$4&amp;CP22,都馬連編集用!$B$13:$C$49,2,FALSE),"")))</f>
        <v/>
      </c>
      <c r="CR22" s="51"/>
      <c r="CS22" s="136" t="str">
        <f>IF(IFERROR(VLOOKUP(CR$4&amp;CR22,都馬連編集用!$B$13:$C$49,2,FALSE),"")=0,"",(IFERROR(VLOOKUP(CR$4&amp;CR22,都馬連編集用!$B$13:$C$49,2,FALSE),"")))</f>
        <v/>
      </c>
      <c r="CT22" s="51"/>
      <c r="CU22" s="136" t="str">
        <f>IF(IFERROR(VLOOKUP(CT$4&amp;CT22,都馬連編集用!$B$13:$C$49,2,FALSE),"")=0,"",(IFERROR(VLOOKUP(CT$4&amp;CT22,都馬連編集用!$B$13:$C$49,2,FALSE),"")))</f>
        <v/>
      </c>
      <c r="CV22" s="51"/>
      <c r="CW22" s="136" t="str">
        <f>IF(IFERROR(VLOOKUP(CV$4&amp;CV22,都馬連編集用!$B$13:$C$49,2,FALSE),"")=0,"",(IFERROR(VLOOKUP(CV$4&amp;CV22,都馬連編集用!$B$13:$C$49,2,FALSE),"")))</f>
        <v/>
      </c>
      <c r="CX22" s="51"/>
      <c r="CY22" s="136" t="str">
        <f>IF(IFERROR(VLOOKUP(CX$4&amp;CX22,都馬連編集用!$B$13:$C$49,2,FALSE),"")=0,"",(IFERROR(VLOOKUP(CX$4&amp;CX22,都馬連編集用!$B$13:$C$49,2,FALSE),"")))</f>
        <v/>
      </c>
      <c r="CZ22" s="51"/>
      <c r="DA22" s="136" t="str">
        <f>IF(IFERROR(VLOOKUP(CZ$4&amp;CZ22,都馬連編集用!$B$13:$C$49,2,FALSE),"")=0,"",(IFERROR(VLOOKUP(CZ$4&amp;CZ22,都馬連編集用!$B$13:$C$49,2,FALSE),"")))</f>
        <v/>
      </c>
      <c r="DB22" s="51"/>
      <c r="DC22" s="136" t="str">
        <f>IF(IFERROR(VLOOKUP(DB$4&amp;DB22,都馬連編集用!$B$13:$C$49,2,FALSE),"")=0,"",(IFERROR(VLOOKUP(DB$4&amp;DB22,都馬連編集用!$B$13:$C$49,2,FALSE),"")))</f>
        <v/>
      </c>
      <c r="DD22" s="51"/>
      <c r="DE22" s="136" t="str">
        <f>IF(IFERROR(VLOOKUP(DD$4&amp;DD22,都馬連編集用!$B$13:$C$49,2,FALSE),"")=0,"",(IFERROR(VLOOKUP(DD$4&amp;DD22,都馬連編集用!$B$13:$C$49,2,FALSE),"")))</f>
        <v/>
      </c>
      <c r="DF22" s="51"/>
      <c r="DG22" s="136" t="str">
        <f>IF(IFERROR(VLOOKUP(DF$4&amp;DF22,都馬連編集用!$B$13:$C$49,2,FALSE),"")=0,"",(IFERROR(VLOOKUP(DF$4&amp;DF22,都馬連編集用!$B$13:$C$49,2,FALSE),"")))</f>
        <v/>
      </c>
      <c r="DH22" s="51"/>
      <c r="DI22" s="136" t="str">
        <f>IF(IFERROR(VLOOKUP(DH$4&amp;DH22,都馬連編集用!$B$13:$C$49,2,FALSE),"")=0,"",(IFERROR(VLOOKUP(DH$4&amp;DH22,都馬連編集用!$B$13:$C$49,2,FALSE),"")))</f>
        <v/>
      </c>
      <c r="DJ22" s="51"/>
    </row>
    <row r="23" spans="1:114" ht="30.6" customHeight="1" x14ac:dyDescent="0.15">
      <c r="A23" s="33">
        <v>17</v>
      </c>
      <c r="D23" s="33" t="e">
        <f t="shared" si="50"/>
        <v>#N/A</v>
      </c>
      <c r="E23" s="123" t="e">
        <f t="shared" si="52"/>
        <v>#N/A</v>
      </c>
      <c r="F23" s="118"/>
      <c r="G23" s="138" t="str">
        <f>IFERROR(VLOOKUP(F23,'申込書2（馬匹・選手）'!$B$5:$D$54,3,FALSE),"")</f>
        <v/>
      </c>
      <c r="H23" s="118"/>
      <c r="I23" s="137" t="str">
        <f>IFERROR(VLOOKUP(H23,'申込書2（馬匹・選手）'!$F$5:$H$54,3,FALSE),"")</f>
        <v/>
      </c>
      <c r="J23" s="99" t="str">
        <f t="shared" si="51"/>
        <v/>
      </c>
      <c r="K23" s="104" t="str">
        <f>IFERROR(VLOOKUP(I23,'申込書2（馬匹・選手）'!$F$5:$H$54,3,FALSE),"")</f>
        <v/>
      </c>
      <c r="L23" s="51"/>
      <c r="M23" s="136" t="str">
        <f>IF(IFERROR(VLOOKUP(L$4&amp;L23,都馬連編集用!$B$13:$C$49,2,FALSE),"")=0,"",(IFERROR(VLOOKUP(L$4&amp;L23,都馬連編集用!$B$13:$C$49,2,FALSE),"")))</f>
        <v/>
      </c>
      <c r="N23" s="51"/>
      <c r="O23" s="136" t="str">
        <f>IF(IFERROR(VLOOKUP(N$4&amp;N23,都馬連編集用!$B$13:$C$49,2,FALSE),"")=0,"",(IFERROR(VLOOKUP(N$4&amp;N23,都馬連編集用!$B$13:$C$49,2,FALSE),"")))</f>
        <v/>
      </c>
      <c r="P23" s="51"/>
      <c r="Q23" s="136" t="str">
        <f>IF(IFERROR(VLOOKUP(P$4&amp;P23,都馬連編集用!$B$13:$C$49,2,FALSE),"")=0,"",(IFERROR(VLOOKUP(P$4&amp;P23,都馬連編集用!$B$13:$C$49,2,FALSE),"")))</f>
        <v/>
      </c>
      <c r="R23" s="51"/>
      <c r="S23" s="136" t="str">
        <f>IF(IFERROR(VLOOKUP(R$4&amp;R23,都馬連編集用!$B$13:$C$49,2,FALSE),"")=0,"",(IFERROR(VLOOKUP(R$4&amp;R23,都馬連編集用!$B$13:$C$49,2,FALSE),"")))</f>
        <v/>
      </c>
      <c r="T23" s="51"/>
      <c r="U23" s="136" t="str">
        <f>IF(IFERROR(VLOOKUP(T$4&amp;T23,都馬連編集用!$B$13:$C$49,2,FALSE),"")=0,"",(IFERROR(VLOOKUP(T$4&amp;T23,都馬連編集用!$B$13:$C$49,2,FALSE),"")))</f>
        <v/>
      </c>
      <c r="V23" s="51"/>
      <c r="W23" s="136" t="str">
        <f>IF(IFERROR(VLOOKUP(V$4&amp;V23,都馬連編集用!$B$13:$C$49,2,FALSE),"")=0,"",(IFERROR(VLOOKUP(V$4&amp;V23,都馬連編集用!$B$13:$C$49,2,FALSE),"")))</f>
        <v/>
      </c>
      <c r="X23" s="51"/>
      <c r="Y23" s="136" t="str">
        <f>IF(IFERROR(VLOOKUP(X$4&amp;X23,都馬連編集用!$B$13:$C$49,2,FALSE),"")=0,"",(IFERROR(VLOOKUP(X$4&amp;X23,都馬連編集用!$B$13:$C$49,2,FALSE),"")))</f>
        <v/>
      </c>
      <c r="Z23" s="51"/>
      <c r="AA23" s="136" t="str">
        <f>IF(IFERROR(VLOOKUP(Z$4&amp;Z23,都馬連編集用!$B$13:$C$49,2,FALSE),"")=0,"",(IFERROR(VLOOKUP(Z$4&amp;Z23,都馬連編集用!$B$13:$C$49,2,FALSE),"")))</f>
        <v/>
      </c>
      <c r="AB23" s="51"/>
      <c r="AC23" s="136" t="str">
        <f>IF(IFERROR(VLOOKUP(AB$4&amp;AB23,都馬連編集用!$B$13:$C$49,2,FALSE),"")=0,"",(IFERROR(VLOOKUP(AB$4&amp;AB23,都馬連編集用!$B$13:$C$49,2,FALSE),"")))</f>
        <v/>
      </c>
      <c r="AD23" s="51"/>
      <c r="AE23" s="136" t="str">
        <f>IF(IFERROR(VLOOKUP(AD$4&amp;AD23,都馬連編集用!$B$13:$C$49,2,FALSE),"")=0,"",(IFERROR(VLOOKUP(AD$4&amp;AD23,都馬連編集用!$B$13:$C$49,2,FALSE),"")))</f>
        <v/>
      </c>
      <c r="AF23" s="51"/>
      <c r="AG23" s="136" t="str">
        <f>IF(IFERROR(VLOOKUP(AF$4&amp;AF23,都馬連編集用!$B$13:$C$49,2,FALSE),"")=0,"",(IFERROR(VLOOKUP(AF$4&amp;AF23,都馬連編集用!$B$13:$C$49,2,FALSE),"")))</f>
        <v/>
      </c>
      <c r="AH23" s="51"/>
      <c r="AI23" s="136" t="str">
        <f>IF(IFERROR(VLOOKUP(AH$4&amp;AH23,都馬連編集用!$B$13:$C$49,2,FALSE),"")=0,"",(IFERROR(VLOOKUP(AH$4&amp;AH23,都馬連編集用!$B$13:$C$49,2,FALSE),"")))</f>
        <v/>
      </c>
      <c r="AJ23" s="51"/>
      <c r="AK23" s="136" t="str">
        <f>IF(IFERROR(VLOOKUP(AJ$4&amp;AJ23,都馬連編集用!$B$13:$C$49,2,FALSE),"")=0,"",(IFERROR(VLOOKUP(AJ$4&amp;AJ23,都馬連編集用!$B$13:$C$49,2,FALSE),"")))</f>
        <v/>
      </c>
      <c r="AL23" s="51"/>
      <c r="AM23" s="136" t="str">
        <f>IF(IFERROR(VLOOKUP(AL$4&amp;AL23,都馬連編集用!$B$13:$C$49,2,FALSE),"")=0,"",(IFERROR(VLOOKUP(AL$4&amp;AL23,都馬連編集用!$B$13:$C$49,2,FALSE),"")))</f>
        <v/>
      </c>
      <c r="AN23" s="51"/>
      <c r="AO23" s="168" t="str">
        <f>IF(IFERROR(VLOOKUP(AN$4&amp;AN23,都馬連編集用!$B$13:$C$49,2,FALSE),"")=0,"",(IFERROR(VLOOKUP(AN$4&amp;AN23,都馬連編集用!$B$13:$C$49,2,FALSE),"")))</f>
        <v/>
      </c>
      <c r="AP23" s="172"/>
      <c r="AQ23" s="136" t="str">
        <f>IF(IFERROR(VLOOKUP(AP$4&amp;AP23,都馬連編集用!$B$13:$C$49,2,FALSE),"")=0,"",(IFERROR(VLOOKUP(AP$4&amp;AP23,都馬連編集用!$B$13:$C$49,2,FALSE),"")))</f>
        <v/>
      </c>
      <c r="AR23" s="51"/>
      <c r="AS23" s="136" t="str">
        <f>IF(IFERROR(VLOOKUP(AR$4&amp;AR23,都馬連編集用!$B$13:$C$49,2,FALSE),"")=0,"",(IFERROR(VLOOKUP(AR$4&amp;AR23,都馬連編集用!$B$13:$C$49,2,FALSE),"")))</f>
        <v/>
      </c>
      <c r="AT23" s="51"/>
      <c r="AU23" s="136" t="str">
        <f>IF(IFERROR(VLOOKUP(AT$4&amp;AT23,都馬連編集用!$B$13:$C$49,2,FALSE),"")=0,"",(IFERROR(VLOOKUP(AT$4&amp;AT23,都馬連編集用!$B$13:$C$49,2,FALSE),"")))</f>
        <v/>
      </c>
      <c r="AV23" s="51"/>
      <c r="AW23" s="136" t="str">
        <f>IF(IFERROR(VLOOKUP(AV$4&amp;AV23,都馬連編集用!$B$13:$C$49,2,FALSE),"")=0,"",(IFERROR(VLOOKUP(AV$4&amp;AV23,都馬連編集用!$B$13:$C$49,2,FALSE),"")))</f>
        <v/>
      </c>
      <c r="AX23" s="51"/>
      <c r="AY23" s="136" t="str">
        <f>IF(IFERROR(VLOOKUP(AX$4&amp;AX23,都馬連編集用!$B$13:$C$49,2,FALSE),"")=0,"",(IFERROR(VLOOKUP(AX$4&amp;AX23,都馬連編集用!$B$13:$C$49,2,FALSE),"")))</f>
        <v/>
      </c>
      <c r="AZ23" s="51"/>
      <c r="BA23" s="136" t="str">
        <f>IF(IFERROR(VLOOKUP(AZ$4&amp;AZ23,都馬連編集用!$B$13:$C$49,2,FALSE),"")=0,"",(IFERROR(VLOOKUP(AZ$4&amp;AZ23,都馬連編集用!$B$13:$C$49,2,FALSE),"")))</f>
        <v/>
      </c>
      <c r="BB23" s="51"/>
      <c r="BC23" s="136" t="str">
        <f>IF(IFERROR(VLOOKUP(BB$4&amp;BB23,都馬連編集用!$B$13:$C$49,2,FALSE),"")=0,"",(IFERROR(VLOOKUP(BB$4&amp;BB23,都馬連編集用!$B$13:$C$49,2,FALSE),"")))</f>
        <v/>
      </c>
      <c r="BD23" s="51"/>
      <c r="BE23" s="136" t="str">
        <f>IF(IFERROR(VLOOKUP(BD$4&amp;BD23,都馬連編集用!$B$13:$C$49,2,FALSE),"")=0,"",(IFERROR(VLOOKUP(BD$4&amp;BD23,都馬連編集用!$B$13:$C$49,2,FALSE),"")))</f>
        <v/>
      </c>
      <c r="BF23" s="51"/>
      <c r="BG23" s="136" t="str">
        <f>IF(IFERROR(VLOOKUP(BF$4&amp;BF23,都馬連編集用!$B$13:$C$49,2,FALSE),"")=0,"",(IFERROR(VLOOKUP(BF$4&amp;BF23,都馬連編集用!$B$13:$C$49,2,FALSE),"")))</f>
        <v/>
      </c>
      <c r="BH23" s="51"/>
      <c r="BI23" s="136" t="str">
        <f>IF(IFERROR(VLOOKUP(BH$4&amp;BH23,都馬連編集用!$B$13:$C$49,2,FALSE),"")=0,"",(IFERROR(VLOOKUP(BH$4&amp;BH23,都馬連編集用!$B$13:$C$49,2,FALSE),"")))</f>
        <v/>
      </c>
      <c r="BJ23" s="51"/>
      <c r="BK23" s="136" t="str">
        <f>IF(IFERROR(VLOOKUP(BJ$4&amp;BJ23,都馬連編集用!$B$13:$C$49,2,FALSE),"")=0,"",(IFERROR(VLOOKUP(BJ$4&amp;BJ23,都馬連編集用!$B$13:$C$49,2,FALSE),"")))</f>
        <v/>
      </c>
      <c r="BL23" s="51"/>
      <c r="BM23" s="136" t="str">
        <f>IF(IFERROR(VLOOKUP(BL$4&amp;BL23,都馬連編集用!$B$13:$C$49,2,FALSE),"")=0,"",(IFERROR(VLOOKUP(BL$4&amp;BL23,都馬連編集用!$B$13:$C$49,2,FALSE),"")))</f>
        <v/>
      </c>
      <c r="BN23" s="51"/>
      <c r="BO23" s="136" t="str">
        <f>IF(IFERROR(VLOOKUP(BN$4&amp;BN23,都馬連編集用!$B$13:$C$49,2,FALSE),"")=0,"",(IFERROR(VLOOKUP(BN$4&amp;BN23,都馬連編集用!$B$13:$C$49,2,FALSE),"")))</f>
        <v/>
      </c>
      <c r="BP23" s="51"/>
      <c r="BQ23" s="136" t="str">
        <f>IF(IFERROR(VLOOKUP(BP$4&amp;BP23,都馬連編集用!$B$13:$C$49,2,FALSE),"")=0,"",(IFERROR(VLOOKUP(BP$4&amp;BP23,都馬連編集用!$B$13:$C$49,2,FALSE),"")))</f>
        <v/>
      </c>
      <c r="BR23" s="51"/>
      <c r="BS23" s="136" t="str">
        <f>IF(IFERROR(VLOOKUP(BR$4&amp;BR23,都馬連編集用!$B$13:$C$49,2,FALSE),"")=0,"",(IFERROR(VLOOKUP(BR$4&amp;BR23,都馬連編集用!$B$13:$C$49,2,FALSE),"")))</f>
        <v/>
      </c>
      <c r="BT23" s="51"/>
      <c r="BU23" s="136" t="str">
        <f>IF(IFERROR(VLOOKUP(BT$4&amp;BT23,都馬連編集用!$B$13:$C$49,2,FALSE),"")=0,"",(IFERROR(VLOOKUP(BT$4&amp;BT23,都馬連編集用!$B$13:$C$49,2,FALSE),"")))</f>
        <v/>
      </c>
      <c r="BV23" s="51"/>
      <c r="BW23" s="136" t="str">
        <f>IF(IFERROR(VLOOKUP(BV$4&amp;BV23,都馬連編集用!$B$13:$C$49,2,FALSE),"")=0,"",(IFERROR(VLOOKUP(BV$4&amp;BV23,都馬連編集用!$B$13:$C$49,2,FALSE),"")))</f>
        <v/>
      </c>
      <c r="BX23" s="51"/>
      <c r="BY23" s="136" t="str">
        <f>IF(IFERROR(VLOOKUP(BX$4&amp;BX23,都馬連編集用!$B$13:$C$49,2,FALSE),"")=0,"",(IFERROR(VLOOKUP(BX$4&amp;BX23,都馬連編集用!$B$13:$C$49,2,FALSE),"")))</f>
        <v/>
      </c>
      <c r="BZ23" s="51"/>
      <c r="CA23" s="136" t="str">
        <f>IF(IFERROR(VLOOKUP(BZ$4&amp;BZ23,都馬連編集用!$B$13:$C$49,2,FALSE),"")=0,"",(IFERROR(VLOOKUP(BZ$4&amp;BZ23,都馬連編集用!$B$13:$C$49,2,FALSE),"")))</f>
        <v/>
      </c>
      <c r="CB23" s="51"/>
      <c r="CC23" s="136" t="str">
        <f>IF(IFERROR(VLOOKUP(CB$4&amp;CB23,都馬連編集用!$B$13:$C$49,2,FALSE),"")=0,"",(IFERROR(VLOOKUP(CB$4&amp;CB23,都馬連編集用!$B$13:$C$49,2,FALSE),"")))</f>
        <v/>
      </c>
      <c r="CD23" s="51"/>
      <c r="CE23" s="136" t="str">
        <f>IF(IFERROR(VLOOKUP(CD$4&amp;CD23,都馬連編集用!$B$13:$C$49,2,FALSE),"")=0,"",(IFERROR(VLOOKUP(CD$4&amp;CD23,都馬連編集用!$B$13:$C$49,2,FALSE),"")))</f>
        <v/>
      </c>
      <c r="CF23" s="51"/>
      <c r="CG23" s="136" t="str">
        <f>IF(IFERROR(VLOOKUP(CF$4&amp;CF23,都馬連編集用!$B$13:$C$49,2,FALSE),"")=0,"",(IFERROR(VLOOKUP(CF$4&amp;CF23,都馬連編集用!$B$13:$C$49,2,FALSE),"")))</f>
        <v/>
      </c>
      <c r="CH23" s="51"/>
      <c r="CI23" s="136" t="str">
        <f>IF(IFERROR(VLOOKUP(CH$4&amp;CH23,都馬連編集用!$B$13:$C$49,2,FALSE),"")=0,"",(IFERROR(VLOOKUP(CH$4&amp;CH23,都馬連編集用!$B$13:$C$49,2,FALSE),"")))</f>
        <v/>
      </c>
      <c r="CJ23" s="51"/>
      <c r="CK23" s="136" t="str">
        <f>IF(IFERROR(VLOOKUP(CJ$4&amp;CJ23,都馬連編集用!$B$13:$C$49,2,FALSE),"")=0,"",(IFERROR(VLOOKUP(CJ$4&amp;CJ23,都馬連編集用!$B$13:$C$49,2,FALSE),"")))</f>
        <v/>
      </c>
      <c r="CL23" s="51"/>
      <c r="CM23" s="136" t="str">
        <f>IF(IFERROR(VLOOKUP(CL$4&amp;CL23,都馬連編集用!$B$13:$C$49,2,FALSE),"")=0,"",(IFERROR(VLOOKUP(CL$4&amp;CL23,都馬連編集用!$B$13:$C$49,2,FALSE),"")))</f>
        <v/>
      </c>
      <c r="CN23" s="51"/>
      <c r="CO23" s="136" t="str">
        <f>IF(IFERROR(VLOOKUP(CN$4&amp;CN23,都馬連編集用!$B$13:$C$49,2,FALSE),"")=0,"",(IFERROR(VLOOKUP(CN$4&amp;CN23,都馬連編集用!$B$13:$C$49,2,FALSE),"")))</f>
        <v/>
      </c>
      <c r="CP23" s="51"/>
      <c r="CQ23" s="136" t="str">
        <f>IF(IFERROR(VLOOKUP(CP$4&amp;CP23,都馬連編集用!$B$13:$C$49,2,FALSE),"")=0,"",(IFERROR(VLOOKUP(CP$4&amp;CP23,都馬連編集用!$B$13:$C$49,2,FALSE),"")))</f>
        <v/>
      </c>
      <c r="CR23" s="51"/>
      <c r="CS23" s="136" t="str">
        <f>IF(IFERROR(VLOOKUP(CR$4&amp;CR23,都馬連編集用!$B$13:$C$49,2,FALSE),"")=0,"",(IFERROR(VLOOKUP(CR$4&amp;CR23,都馬連編集用!$B$13:$C$49,2,FALSE),"")))</f>
        <v/>
      </c>
      <c r="CT23" s="51"/>
      <c r="CU23" s="136" t="str">
        <f>IF(IFERROR(VLOOKUP(CT$4&amp;CT23,都馬連編集用!$B$13:$C$49,2,FALSE),"")=0,"",(IFERROR(VLOOKUP(CT$4&amp;CT23,都馬連編集用!$B$13:$C$49,2,FALSE),"")))</f>
        <v/>
      </c>
      <c r="CV23" s="51"/>
      <c r="CW23" s="136" t="str">
        <f>IF(IFERROR(VLOOKUP(CV$4&amp;CV23,都馬連編集用!$B$13:$C$49,2,FALSE),"")=0,"",(IFERROR(VLOOKUP(CV$4&amp;CV23,都馬連編集用!$B$13:$C$49,2,FALSE),"")))</f>
        <v/>
      </c>
      <c r="CX23" s="51"/>
      <c r="CY23" s="136" t="str">
        <f>IF(IFERROR(VLOOKUP(CX$4&amp;CX23,都馬連編集用!$B$13:$C$49,2,FALSE),"")=0,"",(IFERROR(VLOOKUP(CX$4&amp;CX23,都馬連編集用!$B$13:$C$49,2,FALSE),"")))</f>
        <v/>
      </c>
      <c r="CZ23" s="51"/>
      <c r="DA23" s="136" t="str">
        <f>IF(IFERROR(VLOOKUP(CZ$4&amp;CZ23,都馬連編集用!$B$13:$C$49,2,FALSE),"")=0,"",(IFERROR(VLOOKUP(CZ$4&amp;CZ23,都馬連編集用!$B$13:$C$49,2,FALSE),"")))</f>
        <v/>
      </c>
      <c r="DB23" s="51"/>
      <c r="DC23" s="136" t="str">
        <f>IF(IFERROR(VLOOKUP(DB$4&amp;DB23,都馬連編集用!$B$13:$C$49,2,FALSE),"")=0,"",(IFERROR(VLOOKUP(DB$4&amp;DB23,都馬連編集用!$B$13:$C$49,2,FALSE),"")))</f>
        <v/>
      </c>
      <c r="DD23" s="51"/>
      <c r="DE23" s="136" t="str">
        <f>IF(IFERROR(VLOOKUP(DD$4&amp;DD23,都馬連編集用!$B$13:$C$49,2,FALSE),"")=0,"",(IFERROR(VLOOKUP(DD$4&amp;DD23,都馬連編集用!$B$13:$C$49,2,FALSE),"")))</f>
        <v/>
      </c>
      <c r="DF23" s="51"/>
      <c r="DG23" s="136" t="str">
        <f>IF(IFERROR(VLOOKUP(DF$4&amp;DF23,都馬連編集用!$B$13:$C$49,2,FALSE),"")=0,"",(IFERROR(VLOOKUP(DF$4&amp;DF23,都馬連編集用!$B$13:$C$49,2,FALSE),"")))</f>
        <v/>
      </c>
      <c r="DH23" s="51"/>
      <c r="DI23" s="136" t="str">
        <f>IF(IFERROR(VLOOKUP(DH$4&amp;DH23,都馬連編集用!$B$13:$C$49,2,FALSE),"")=0,"",(IFERROR(VLOOKUP(DH$4&amp;DH23,都馬連編集用!$B$13:$C$49,2,FALSE),"")))</f>
        <v/>
      </c>
      <c r="DJ23" s="51"/>
    </row>
    <row r="24" spans="1:114" ht="30.6" customHeight="1" x14ac:dyDescent="0.15">
      <c r="A24" s="33">
        <v>18</v>
      </c>
      <c r="D24" s="33" t="e">
        <f t="shared" si="50"/>
        <v>#N/A</v>
      </c>
      <c r="E24" s="123" t="e">
        <f t="shared" si="52"/>
        <v>#N/A</v>
      </c>
      <c r="F24" s="118"/>
      <c r="G24" s="138" t="str">
        <f>IFERROR(VLOOKUP(F24,'申込書2（馬匹・選手）'!$B$5:$D$54,3,FALSE),"")</f>
        <v/>
      </c>
      <c r="H24" s="118"/>
      <c r="I24" s="137" t="str">
        <f>IFERROR(VLOOKUP(H24,'申込書2（馬匹・選手）'!$F$5:$H$54,3,FALSE),"")</f>
        <v/>
      </c>
      <c r="J24" s="99" t="str">
        <f t="shared" si="51"/>
        <v/>
      </c>
      <c r="K24" s="104" t="str">
        <f>IFERROR(VLOOKUP(I24,'申込書2（馬匹・選手）'!$F$5:$H$54,3,FALSE),"")</f>
        <v/>
      </c>
      <c r="L24" s="51"/>
      <c r="M24" s="136" t="str">
        <f>IF(IFERROR(VLOOKUP(L$4&amp;L24,都馬連編集用!$B$13:$C$49,2,FALSE),"")=0,"",(IFERROR(VLOOKUP(L$4&amp;L24,都馬連編集用!$B$13:$C$49,2,FALSE),"")))</f>
        <v/>
      </c>
      <c r="N24" s="51"/>
      <c r="O24" s="136" t="str">
        <f>IF(IFERROR(VLOOKUP(N$4&amp;N24,都馬連編集用!$B$13:$C$49,2,FALSE),"")=0,"",(IFERROR(VLOOKUP(N$4&amp;N24,都馬連編集用!$B$13:$C$49,2,FALSE),"")))</f>
        <v/>
      </c>
      <c r="P24" s="51"/>
      <c r="Q24" s="136" t="str">
        <f>IF(IFERROR(VLOOKUP(P$4&amp;P24,都馬連編集用!$B$13:$C$49,2,FALSE),"")=0,"",(IFERROR(VLOOKUP(P$4&amp;P24,都馬連編集用!$B$13:$C$49,2,FALSE),"")))</f>
        <v/>
      </c>
      <c r="R24" s="51"/>
      <c r="S24" s="136" t="str">
        <f>IF(IFERROR(VLOOKUP(R$4&amp;R24,都馬連編集用!$B$13:$C$49,2,FALSE),"")=0,"",(IFERROR(VLOOKUP(R$4&amp;R24,都馬連編集用!$B$13:$C$49,2,FALSE),"")))</f>
        <v/>
      </c>
      <c r="T24" s="51"/>
      <c r="U24" s="136" t="str">
        <f>IF(IFERROR(VLOOKUP(T$4&amp;T24,都馬連編集用!$B$13:$C$49,2,FALSE),"")=0,"",(IFERROR(VLOOKUP(T$4&amp;T24,都馬連編集用!$B$13:$C$49,2,FALSE),"")))</f>
        <v/>
      </c>
      <c r="V24" s="51"/>
      <c r="W24" s="136" t="str">
        <f>IF(IFERROR(VLOOKUP(V$4&amp;V24,都馬連編集用!$B$13:$C$49,2,FALSE),"")=0,"",(IFERROR(VLOOKUP(V$4&amp;V24,都馬連編集用!$B$13:$C$49,2,FALSE),"")))</f>
        <v/>
      </c>
      <c r="X24" s="51"/>
      <c r="Y24" s="136" t="str">
        <f>IF(IFERROR(VLOOKUP(X$4&amp;X24,都馬連編集用!$B$13:$C$49,2,FALSE),"")=0,"",(IFERROR(VLOOKUP(X$4&amp;X24,都馬連編集用!$B$13:$C$49,2,FALSE),"")))</f>
        <v/>
      </c>
      <c r="Z24" s="51"/>
      <c r="AA24" s="136" t="str">
        <f>IF(IFERROR(VLOOKUP(Z$4&amp;Z24,都馬連編集用!$B$13:$C$49,2,FALSE),"")=0,"",(IFERROR(VLOOKUP(Z$4&amp;Z24,都馬連編集用!$B$13:$C$49,2,FALSE),"")))</f>
        <v/>
      </c>
      <c r="AB24" s="51"/>
      <c r="AC24" s="136" t="str">
        <f>IF(IFERROR(VLOOKUP(AB$4&amp;AB24,都馬連編集用!$B$13:$C$49,2,FALSE),"")=0,"",(IFERROR(VLOOKUP(AB$4&amp;AB24,都馬連編集用!$B$13:$C$49,2,FALSE),"")))</f>
        <v/>
      </c>
      <c r="AD24" s="51"/>
      <c r="AE24" s="136" t="str">
        <f>IF(IFERROR(VLOOKUP(AD$4&amp;AD24,都馬連編集用!$B$13:$C$49,2,FALSE),"")=0,"",(IFERROR(VLOOKUP(AD$4&amp;AD24,都馬連編集用!$B$13:$C$49,2,FALSE),"")))</f>
        <v/>
      </c>
      <c r="AF24" s="51"/>
      <c r="AG24" s="136" t="str">
        <f>IF(IFERROR(VLOOKUP(AF$4&amp;AF24,都馬連編集用!$B$13:$C$49,2,FALSE),"")=0,"",(IFERROR(VLOOKUP(AF$4&amp;AF24,都馬連編集用!$B$13:$C$49,2,FALSE),"")))</f>
        <v/>
      </c>
      <c r="AH24" s="51"/>
      <c r="AI24" s="136" t="str">
        <f>IF(IFERROR(VLOOKUP(AH$4&amp;AH24,都馬連編集用!$B$13:$C$49,2,FALSE),"")=0,"",(IFERROR(VLOOKUP(AH$4&amp;AH24,都馬連編集用!$B$13:$C$49,2,FALSE),"")))</f>
        <v/>
      </c>
      <c r="AJ24" s="51"/>
      <c r="AK24" s="136" t="str">
        <f>IF(IFERROR(VLOOKUP(AJ$4&amp;AJ24,都馬連編集用!$B$13:$C$49,2,FALSE),"")=0,"",(IFERROR(VLOOKUP(AJ$4&amp;AJ24,都馬連編集用!$B$13:$C$49,2,FALSE),"")))</f>
        <v/>
      </c>
      <c r="AL24" s="51"/>
      <c r="AM24" s="136" t="str">
        <f>IF(IFERROR(VLOOKUP(AL$4&amp;AL24,都馬連編集用!$B$13:$C$49,2,FALSE),"")=0,"",(IFERROR(VLOOKUP(AL$4&amp;AL24,都馬連編集用!$B$13:$C$49,2,FALSE),"")))</f>
        <v/>
      </c>
      <c r="AN24" s="51"/>
      <c r="AO24" s="168" t="str">
        <f>IF(IFERROR(VLOOKUP(AN$4&amp;AN24,都馬連編集用!$B$13:$C$49,2,FALSE),"")=0,"",(IFERROR(VLOOKUP(AN$4&amp;AN24,都馬連編集用!$B$13:$C$49,2,FALSE),"")))</f>
        <v/>
      </c>
      <c r="AP24" s="172"/>
      <c r="AQ24" s="136" t="str">
        <f>IF(IFERROR(VLOOKUP(AP$4&amp;AP24,都馬連編集用!$B$13:$C$49,2,FALSE),"")=0,"",(IFERROR(VLOOKUP(AP$4&amp;AP24,都馬連編集用!$B$13:$C$49,2,FALSE),"")))</f>
        <v/>
      </c>
      <c r="AR24" s="51"/>
      <c r="AS24" s="136" t="str">
        <f>IF(IFERROR(VLOOKUP(AR$4&amp;AR24,都馬連編集用!$B$13:$C$49,2,FALSE),"")=0,"",(IFERROR(VLOOKUP(AR$4&amp;AR24,都馬連編集用!$B$13:$C$49,2,FALSE),"")))</f>
        <v/>
      </c>
      <c r="AT24" s="51"/>
      <c r="AU24" s="136" t="str">
        <f>IF(IFERROR(VLOOKUP(AT$4&amp;AT24,都馬連編集用!$B$13:$C$49,2,FALSE),"")=0,"",(IFERROR(VLOOKUP(AT$4&amp;AT24,都馬連編集用!$B$13:$C$49,2,FALSE),"")))</f>
        <v/>
      </c>
      <c r="AV24" s="51"/>
      <c r="AW24" s="136" t="str">
        <f>IF(IFERROR(VLOOKUP(AV$4&amp;AV24,都馬連編集用!$B$13:$C$49,2,FALSE),"")=0,"",(IFERROR(VLOOKUP(AV$4&amp;AV24,都馬連編集用!$B$13:$C$49,2,FALSE),"")))</f>
        <v/>
      </c>
      <c r="AX24" s="51"/>
      <c r="AY24" s="136" t="str">
        <f>IF(IFERROR(VLOOKUP(AX$4&amp;AX24,都馬連編集用!$B$13:$C$49,2,FALSE),"")=0,"",(IFERROR(VLOOKUP(AX$4&amp;AX24,都馬連編集用!$B$13:$C$49,2,FALSE),"")))</f>
        <v/>
      </c>
      <c r="AZ24" s="51"/>
      <c r="BA24" s="136" t="str">
        <f>IF(IFERROR(VLOOKUP(AZ$4&amp;AZ24,都馬連編集用!$B$13:$C$49,2,FALSE),"")=0,"",(IFERROR(VLOOKUP(AZ$4&amp;AZ24,都馬連編集用!$B$13:$C$49,2,FALSE),"")))</f>
        <v/>
      </c>
      <c r="BB24" s="51"/>
      <c r="BC24" s="136" t="str">
        <f>IF(IFERROR(VLOOKUP(BB$4&amp;BB24,都馬連編集用!$B$13:$C$49,2,FALSE),"")=0,"",(IFERROR(VLOOKUP(BB$4&amp;BB24,都馬連編集用!$B$13:$C$49,2,FALSE),"")))</f>
        <v/>
      </c>
      <c r="BD24" s="51"/>
      <c r="BE24" s="136" t="str">
        <f>IF(IFERROR(VLOOKUP(BD$4&amp;BD24,都馬連編集用!$B$13:$C$49,2,FALSE),"")=0,"",(IFERROR(VLOOKUP(BD$4&amp;BD24,都馬連編集用!$B$13:$C$49,2,FALSE),"")))</f>
        <v/>
      </c>
      <c r="BF24" s="51"/>
      <c r="BG24" s="136" t="str">
        <f>IF(IFERROR(VLOOKUP(BF$4&amp;BF24,都馬連編集用!$B$13:$C$49,2,FALSE),"")=0,"",(IFERROR(VLOOKUP(BF$4&amp;BF24,都馬連編集用!$B$13:$C$49,2,FALSE),"")))</f>
        <v/>
      </c>
      <c r="BH24" s="51"/>
      <c r="BI24" s="136" t="str">
        <f>IF(IFERROR(VLOOKUP(BH$4&amp;BH24,都馬連編集用!$B$13:$C$49,2,FALSE),"")=0,"",(IFERROR(VLOOKUP(BH$4&amp;BH24,都馬連編集用!$B$13:$C$49,2,FALSE),"")))</f>
        <v/>
      </c>
      <c r="BJ24" s="51"/>
      <c r="BK24" s="136" t="str">
        <f>IF(IFERROR(VLOOKUP(BJ$4&amp;BJ24,都馬連編集用!$B$13:$C$49,2,FALSE),"")=0,"",(IFERROR(VLOOKUP(BJ$4&amp;BJ24,都馬連編集用!$B$13:$C$49,2,FALSE),"")))</f>
        <v/>
      </c>
      <c r="BL24" s="51"/>
      <c r="BM24" s="136" t="str">
        <f>IF(IFERROR(VLOOKUP(BL$4&amp;BL24,都馬連編集用!$B$13:$C$49,2,FALSE),"")=0,"",(IFERROR(VLOOKUP(BL$4&amp;BL24,都馬連編集用!$B$13:$C$49,2,FALSE),"")))</f>
        <v/>
      </c>
      <c r="BN24" s="51"/>
      <c r="BO24" s="136" t="str">
        <f>IF(IFERROR(VLOOKUP(BN$4&amp;BN24,都馬連編集用!$B$13:$C$49,2,FALSE),"")=0,"",(IFERROR(VLOOKUP(BN$4&amp;BN24,都馬連編集用!$B$13:$C$49,2,FALSE),"")))</f>
        <v/>
      </c>
      <c r="BP24" s="51"/>
      <c r="BQ24" s="136" t="str">
        <f>IF(IFERROR(VLOOKUP(BP$4&amp;BP24,都馬連編集用!$B$13:$C$49,2,FALSE),"")=0,"",(IFERROR(VLOOKUP(BP$4&amp;BP24,都馬連編集用!$B$13:$C$49,2,FALSE),"")))</f>
        <v/>
      </c>
      <c r="BR24" s="51"/>
      <c r="BS24" s="136" t="str">
        <f>IF(IFERROR(VLOOKUP(BR$4&amp;BR24,都馬連編集用!$B$13:$C$49,2,FALSE),"")=0,"",(IFERROR(VLOOKUP(BR$4&amp;BR24,都馬連編集用!$B$13:$C$49,2,FALSE),"")))</f>
        <v/>
      </c>
      <c r="BT24" s="51"/>
      <c r="BU24" s="136" t="str">
        <f>IF(IFERROR(VLOOKUP(BT$4&amp;BT24,都馬連編集用!$B$13:$C$49,2,FALSE),"")=0,"",(IFERROR(VLOOKUP(BT$4&amp;BT24,都馬連編集用!$B$13:$C$49,2,FALSE),"")))</f>
        <v/>
      </c>
      <c r="BV24" s="51"/>
      <c r="BW24" s="136" t="str">
        <f>IF(IFERROR(VLOOKUP(BV$4&amp;BV24,都馬連編集用!$B$13:$C$49,2,FALSE),"")=0,"",(IFERROR(VLOOKUP(BV$4&amp;BV24,都馬連編集用!$B$13:$C$49,2,FALSE),"")))</f>
        <v/>
      </c>
      <c r="BX24" s="51"/>
      <c r="BY24" s="136" t="str">
        <f>IF(IFERROR(VLOOKUP(BX$4&amp;BX24,都馬連編集用!$B$13:$C$49,2,FALSE),"")=0,"",(IFERROR(VLOOKUP(BX$4&amp;BX24,都馬連編集用!$B$13:$C$49,2,FALSE),"")))</f>
        <v/>
      </c>
      <c r="BZ24" s="51"/>
      <c r="CA24" s="136" t="str">
        <f>IF(IFERROR(VLOOKUP(BZ$4&amp;BZ24,都馬連編集用!$B$13:$C$49,2,FALSE),"")=0,"",(IFERROR(VLOOKUP(BZ$4&amp;BZ24,都馬連編集用!$B$13:$C$49,2,FALSE),"")))</f>
        <v/>
      </c>
      <c r="CB24" s="51"/>
      <c r="CC24" s="136" t="str">
        <f>IF(IFERROR(VLOOKUP(CB$4&amp;CB24,都馬連編集用!$B$13:$C$49,2,FALSE),"")=0,"",(IFERROR(VLOOKUP(CB$4&amp;CB24,都馬連編集用!$B$13:$C$49,2,FALSE),"")))</f>
        <v/>
      </c>
      <c r="CD24" s="51"/>
      <c r="CE24" s="136" t="str">
        <f>IF(IFERROR(VLOOKUP(CD$4&amp;CD24,都馬連編集用!$B$13:$C$49,2,FALSE),"")=0,"",(IFERROR(VLOOKUP(CD$4&amp;CD24,都馬連編集用!$B$13:$C$49,2,FALSE),"")))</f>
        <v/>
      </c>
      <c r="CF24" s="51"/>
      <c r="CG24" s="136" t="str">
        <f>IF(IFERROR(VLOOKUP(CF$4&amp;CF24,都馬連編集用!$B$13:$C$49,2,FALSE),"")=0,"",(IFERROR(VLOOKUP(CF$4&amp;CF24,都馬連編集用!$B$13:$C$49,2,FALSE),"")))</f>
        <v/>
      </c>
      <c r="CH24" s="51"/>
      <c r="CI24" s="136" t="str">
        <f>IF(IFERROR(VLOOKUP(CH$4&amp;CH24,都馬連編集用!$B$13:$C$49,2,FALSE),"")=0,"",(IFERROR(VLOOKUP(CH$4&amp;CH24,都馬連編集用!$B$13:$C$49,2,FALSE),"")))</f>
        <v/>
      </c>
      <c r="CJ24" s="51"/>
      <c r="CK24" s="136" t="str">
        <f>IF(IFERROR(VLOOKUP(CJ$4&amp;CJ24,都馬連編集用!$B$13:$C$49,2,FALSE),"")=0,"",(IFERROR(VLOOKUP(CJ$4&amp;CJ24,都馬連編集用!$B$13:$C$49,2,FALSE),"")))</f>
        <v/>
      </c>
      <c r="CL24" s="51"/>
      <c r="CM24" s="136" t="str">
        <f>IF(IFERROR(VLOOKUP(CL$4&amp;CL24,都馬連編集用!$B$13:$C$49,2,FALSE),"")=0,"",(IFERROR(VLOOKUP(CL$4&amp;CL24,都馬連編集用!$B$13:$C$49,2,FALSE),"")))</f>
        <v/>
      </c>
      <c r="CN24" s="51"/>
      <c r="CO24" s="136" t="str">
        <f>IF(IFERROR(VLOOKUP(CN$4&amp;CN24,都馬連編集用!$B$13:$C$49,2,FALSE),"")=0,"",(IFERROR(VLOOKUP(CN$4&amp;CN24,都馬連編集用!$B$13:$C$49,2,FALSE),"")))</f>
        <v/>
      </c>
      <c r="CP24" s="51"/>
      <c r="CQ24" s="136" t="str">
        <f>IF(IFERROR(VLOOKUP(CP$4&amp;CP24,都馬連編集用!$B$13:$C$49,2,FALSE),"")=0,"",(IFERROR(VLOOKUP(CP$4&amp;CP24,都馬連編集用!$B$13:$C$49,2,FALSE),"")))</f>
        <v/>
      </c>
      <c r="CR24" s="51"/>
      <c r="CS24" s="136" t="str">
        <f>IF(IFERROR(VLOOKUP(CR$4&amp;CR24,都馬連編集用!$B$13:$C$49,2,FALSE),"")=0,"",(IFERROR(VLOOKUP(CR$4&amp;CR24,都馬連編集用!$B$13:$C$49,2,FALSE),"")))</f>
        <v/>
      </c>
      <c r="CT24" s="51"/>
      <c r="CU24" s="136" t="str">
        <f>IF(IFERROR(VLOOKUP(CT$4&amp;CT24,都馬連編集用!$B$13:$C$49,2,FALSE),"")=0,"",(IFERROR(VLOOKUP(CT$4&amp;CT24,都馬連編集用!$B$13:$C$49,2,FALSE),"")))</f>
        <v/>
      </c>
      <c r="CV24" s="51"/>
      <c r="CW24" s="136" t="str">
        <f>IF(IFERROR(VLOOKUP(CV$4&amp;CV24,都馬連編集用!$B$13:$C$49,2,FALSE),"")=0,"",(IFERROR(VLOOKUP(CV$4&amp;CV24,都馬連編集用!$B$13:$C$49,2,FALSE),"")))</f>
        <v/>
      </c>
      <c r="CX24" s="51"/>
      <c r="CY24" s="136" t="str">
        <f>IF(IFERROR(VLOOKUP(CX$4&amp;CX24,都馬連編集用!$B$13:$C$49,2,FALSE),"")=0,"",(IFERROR(VLOOKUP(CX$4&amp;CX24,都馬連編集用!$B$13:$C$49,2,FALSE),"")))</f>
        <v/>
      </c>
      <c r="CZ24" s="51"/>
      <c r="DA24" s="136" t="str">
        <f>IF(IFERROR(VLOOKUP(CZ$4&amp;CZ24,都馬連編集用!$B$13:$C$49,2,FALSE),"")=0,"",(IFERROR(VLOOKUP(CZ$4&amp;CZ24,都馬連編集用!$B$13:$C$49,2,FALSE),"")))</f>
        <v/>
      </c>
      <c r="DB24" s="51"/>
      <c r="DC24" s="136" t="str">
        <f>IF(IFERROR(VLOOKUP(DB$4&amp;DB24,都馬連編集用!$B$13:$C$49,2,FALSE),"")=0,"",(IFERROR(VLOOKUP(DB$4&amp;DB24,都馬連編集用!$B$13:$C$49,2,FALSE),"")))</f>
        <v/>
      </c>
      <c r="DD24" s="51"/>
      <c r="DE24" s="136" t="str">
        <f>IF(IFERROR(VLOOKUP(DD$4&amp;DD24,都馬連編集用!$B$13:$C$49,2,FALSE),"")=0,"",(IFERROR(VLOOKUP(DD$4&amp;DD24,都馬連編集用!$B$13:$C$49,2,FALSE),"")))</f>
        <v/>
      </c>
      <c r="DF24" s="51"/>
      <c r="DG24" s="136" t="str">
        <f>IF(IFERROR(VLOOKUP(DF$4&amp;DF24,都馬連編集用!$B$13:$C$49,2,FALSE),"")=0,"",(IFERROR(VLOOKUP(DF$4&amp;DF24,都馬連編集用!$B$13:$C$49,2,FALSE),"")))</f>
        <v/>
      </c>
      <c r="DH24" s="51"/>
      <c r="DI24" s="136" t="str">
        <f>IF(IFERROR(VLOOKUP(DH$4&amp;DH24,都馬連編集用!$B$13:$C$49,2,FALSE),"")=0,"",(IFERROR(VLOOKUP(DH$4&amp;DH24,都馬連編集用!$B$13:$C$49,2,FALSE),"")))</f>
        <v/>
      </c>
      <c r="DJ24" s="51"/>
    </row>
    <row r="25" spans="1:114" ht="30.6" customHeight="1" x14ac:dyDescent="0.15">
      <c r="A25" s="33">
        <v>19</v>
      </c>
      <c r="D25" s="33" t="e">
        <f t="shared" si="50"/>
        <v>#N/A</v>
      </c>
      <c r="E25" s="123" t="e">
        <f t="shared" si="52"/>
        <v>#N/A</v>
      </c>
      <c r="F25" s="118"/>
      <c r="G25" s="138" t="str">
        <f>IFERROR(VLOOKUP(F25,'申込書2（馬匹・選手）'!$B$5:$D$54,3,FALSE),"")</f>
        <v/>
      </c>
      <c r="H25" s="118"/>
      <c r="I25" s="137" t="str">
        <f>IFERROR(VLOOKUP(H25,'申込書2（馬匹・選手）'!$F$5:$H$54,3,FALSE),"")</f>
        <v/>
      </c>
      <c r="J25" s="99" t="str">
        <f t="shared" si="51"/>
        <v/>
      </c>
      <c r="K25" s="104" t="str">
        <f>IFERROR(VLOOKUP(I25,'申込書2（馬匹・選手）'!$F$5:$H$54,3,FALSE),"")</f>
        <v/>
      </c>
      <c r="L25" s="51"/>
      <c r="M25" s="136" t="str">
        <f>IF(IFERROR(VLOOKUP(L$4&amp;L25,都馬連編集用!$B$13:$C$49,2,FALSE),"")=0,"",(IFERROR(VLOOKUP(L$4&amp;L25,都馬連編集用!$B$13:$C$49,2,FALSE),"")))</f>
        <v/>
      </c>
      <c r="N25" s="51"/>
      <c r="O25" s="136" t="str">
        <f>IF(IFERROR(VLOOKUP(N$4&amp;N25,都馬連編集用!$B$13:$C$49,2,FALSE),"")=0,"",(IFERROR(VLOOKUP(N$4&amp;N25,都馬連編集用!$B$13:$C$49,2,FALSE),"")))</f>
        <v/>
      </c>
      <c r="P25" s="51"/>
      <c r="Q25" s="136" t="str">
        <f>IF(IFERROR(VLOOKUP(P$4&amp;P25,都馬連編集用!$B$13:$C$49,2,FALSE),"")=0,"",(IFERROR(VLOOKUP(P$4&amp;P25,都馬連編集用!$B$13:$C$49,2,FALSE),"")))</f>
        <v/>
      </c>
      <c r="R25" s="51"/>
      <c r="S25" s="136" t="str">
        <f>IF(IFERROR(VLOOKUP(R$4&amp;R25,都馬連編集用!$B$13:$C$49,2,FALSE),"")=0,"",(IFERROR(VLOOKUP(R$4&amp;R25,都馬連編集用!$B$13:$C$49,2,FALSE),"")))</f>
        <v/>
      </c>
      <c r="T25" s="51"/>
      <c r="U25" s="136" t="str">
        <f>IF(IFERROR(VLOOKUP(T$4&amp;T25,都馬連編集用!$B$13:$C$49,2,FALSE),"")=0,"",(IFERROR(VLOOKUP(T$4&amp;T25,都馬連編集用!$B$13:$C$49,2,FALSE),"")))</f>
        <v/>
      </c>
      <c r="V25" s="51"/>
      <c r="W25" s="136" t="str">
        <f>IF(IFERROR(VLOOKUP(V$4&amp;V25,都馬連編集用!$B$13:$C$49,2,FALSE),"")=0,"",(IFERROR(VLOOKUP(V$4&amp;V25,都馬連編集用!$B$13:$C$49,2,FALSE),"")))</f>
        <v/>
      </c>
      <c r="X25" s="51"/>
      <c r="Y25" s="136" t="str">
        <f>IF(IFERROR(VLOOKUP(X$4&amp;X25,都馬連編集用!$B$13:$C$49,2,FALSE),"")=0,"",(IFERROR(VLOOKUP(X$4&amp;X25,都馬連編集用!$B$13:$C$49,2,FALSE),"")))</f>
        <v/>
      </c>
      <c r="Z25" s="51"/>
      <c r="AA25" s="136" t="str">
        <f>IF(IFERROR(VLOOKUP(Z$4&amp;Z25,都馬連編集用!$B$13:$C$49,2,FALSE),"")=0,"",(IFERROR(VLOOKUP(Z$4&amp;Z25,都馬連編集用!$B$13:$C$49,2,FALSE),"")))</f>
        <v/>
      </c>
      <c r="AB25" s="51"/>
      <c r="AC25" s="136" t="str">
        <f>IF(IFERROR(VLOOKUP(AB$4&amp;AB25,都馬連編集用!$B$13:$C$49,2,FALSE),"")=0,"",(IFERROR(VLOOKUP(AB$4&amp;AB25,都馬連編集用!$B$13:$C$49,2,FALSE),"")))</f>
        <v/>
      </c>
      <c r="AD25" s="51"/>
      <c r="AE25" s="136" t="str">
        <f>IF(IFERROR(VLOOKUP(AD$4&amp;AD25,都馬連編集用!$B$13:$C$49,2,FALSE),"")=0,"",(IFERROR(VLOOKUP(AD$4&amp;AD25,都馬連編集用!$B$13:$C$49,2,FALSE),"")))</f>
        <v/>
      </c>
      <c r="AF25" s="51"/>
      <c r="AG25" s="136" t="str">
        <f>IF(IFERROR(VLOOKUP(AF$4&amp;AF25,都馬連編集用!$B$13:$C$49,2,FALSE),"")=0,"",(IFERROR(VLOOKUP(AF$4&amp;AF25,都馬連編集用!$B$13:$C$49,2,FALSE),"")))</f>
        <v/>
      </c>
      <c r="AH25" s="51"/>
      <c r="AI25" s="136" t="str">
        <f>IF(IFERROR(VLOOKUP(AH$4&amp;AH25,都馬連編集用!$B$13:$C$49,2,FALSE),"")=0,"",(IFERROR(VLOOKUP(AH$4&amp;AH25,都馬連編集用!$B$13:$C$49,2,FALSE),"")))</f>
        <v/>
      </c>
      <c r="AJ25" s="51"/>
      <c r="AK25" s="136" t="str">
        <f>IF(IFERROR(VLOOKUP(AJ$4&amp;AJ25,都馬連編集用!$B$13:$C$49,2,FALSE),"")=0,"",(IFERROR(VLOOKUP(AJ$4&amp;AJ25,都馬連編集用!$B$13:$C$49,2,FALSE),"")))</f>
        <v/>
      </c>
      <c r="AL25" s="51"/>
      <c r="AM25" s="136" t="str">
        <f>IF(IFERROR(VLOOKUP(AL$4&amp;AL25,都馬連編集用!$B$13:$C$49,2,FALSE),"")=0,"",(IFERROR(VLOOKUP(AL$4&amp;AL25,都馬連編集用!$B$13:$C$49,2,FALSE),"")))</f>
        <v/>
      </c>
      <c r="AN25" s="51"/>
      <c r="AO25" s="168" t="str">
        <f>IF(IFERROR(VLOOKUP(AN$4&amp;AN25,都馬連編集用!$B$13:$C$49,2,FALSE),"")=0,"",(IFERROR(VLOOKUP(AN$4&amp;AN25,都馬連編集用!$B$13:$C$49,2,FALSE),"")))</f>
        <v/>
      </c>
      <c r="AP25" s="172"/>
      <c r="AQ25" s="136" t="str">
        <f>IF(IFERROR(VLOOKUP(AP$4&amp;AP25,都馬連編集用!$B$13:$C$49,2,FALSE),"")=0,"",(IFERROR(VLOOKUP(AP$4&amp;AP25,都馬連編集用!$B$13:$C$49,2,FALSE),"")))</f>
        <v/>
      </c>
      <c r="AR25" s="51"/>
      <c r="AS25" s="136" t="str">
        <f>IF(IFERROR(VLOOKUP(AR$4&amp;AR25,都馬連編集用!$B$13:$C$49,2,FALSE),"")=0,"",(IFERROR(VLOOKUP(AR$4&amp;AR25,都馬連編集用!$B$13:$C$49,2,FALSE),"")))</f>
        <v/>
      </c>
      <c r="AT25" s="51"/>
      <c r="AU25" s="136" t="str">
        <f>IF(IFERROR(VLOOKUP(AT$4&amp;AT25,都馬連編集用!$B$13:$C$49,2,FALSE),"")=0,"",(IFERROR(VLOOKUP(AT$4&amp;AT25,都馬連編集用!$B$13:$C$49,2,FALSE),"")))</f>
        <v/>
      </c>
      <c r="AV25" s="51"/>
      <c r="AW25" s="136" t="str">
        <f>IF(IFERROR(VLOOKUP(AV$4&amp;AV25,都馬連編集用!$B$13:$C$49,2,FALSE),"")=0,"",(IFERROR(VLOOKUP(AV$4&amp;AV25,都馬連編集用!$B$13:$C$49,2,FALSE),"")))</f>
        <v/>
      </c>
      <c r="AX25" s="51"/>
      <c r="AY25" s="136" t="str">
        <f>IF(IFERROR(VLOOKUP(AX$4&amp;AX25,都馬連編集用!$B$13:$C$49,2,FALSE),"")=0,"",(IFERROR(VLOOKUP(AX$4&amp;AX25,都馬連編集用!$B$13:$C$49,2,FALSE),"")))</f>
        <v/>
      </c>
      <c r="AZ25" s="51"/>
      <c r="BA25" s="136" t="str">
        <f>IF(IFERROR(VLOOKUP(AZ$4&amp;AZ25,都馬連編集用!$B$13:$C$49,2,FALSE),"")=0,"",(IFERROR(VLOOKUP(AZ$4&amp;AZ25,都馬連編集用!$B$13:$C$49,2,FALSE),"")))</f>
        <v/>
      </c>
      <c r="BB25" s="51"/>
      <c r="BC25" s="136" t="str">
        <f>IF(IFERROR(VLOOKUP(BB$4&amp;BB25,都馬連編集用!$B$13:$C$49,2,FALSE),"")=0,"",(IFERROR(VLOOKUP(BB$4&amp;BB25,都馬連編集用!$B$13:$C$49,2,FALSE),"")))</f>
        <v/>
      </c>
      <c r="BD25" s="51"/>
      <c r="BE25" s="136" t="str">
        <f>IF(IFERROR(VLOOKUP(BD$4&amp;BD25,都馬連編集用!$B$13:$C$49,2,FALSE),"")=0,"",(IFERROR(VLOOKUP(BD$4&amp;BD25,都馬連編集用!$B$13:$C$49,2,FALSE),"")))</f>
        <v/>
      </c>
      <c r="BF25" s="51"/>
      <c r="BG25" s="136" t="str">
        <f>IF(IFERROR(VLOOKUP(BF$4&amp;BF25,都馬連編集用!$B$13:$C$49,2,FALSE),"")=0,"",(IFERROR(VLOOKUP(BF$4&amp;BF25,都馬連編集用!$B$13:$C$49,2,FALSE),"")))</f>
        <v/>
      </c>
      <c r="BH25" s="51"/>
      <c r="BI25" s="136" t="str">
        <f>IF(IFERROR(VLOOKUP(BH$4&amp;BH25,都馬連編集用!$B$13:$C$49,2,FALSE),"")=0,"",(IFERROR(VLOOKUP(BH$4&amp;BH25,都馬連編集用!$B$13:$C$49,2,FALSE),"")))</f>
        <v/>
      </c>
      <c r="BJ25" s="51"/>
      <c r="BK25" s="136" t="str">
        <f>IF(IFERROR(VLOOKUP(BJ$4&amp;BJ25,都馬連編集用!$B$13:$C$49,2,FALSE),"")=0,"",(IFERROR(VLOOKUP(BJ$4&amp;BJ25,都馬連編集用!$B$13:$C$49,2,FALSE),"")))</f>
        <v/>
      </c>
      <c r="BL25" s="51"/>
      <c r="BM25" s="136" t="str">
        <f>IF(IFERROR(VLOOKUP(BL$4&amp;BL25,都馬連編集用!$B$13:$C$49,2,FALSE),"")=0,"",(IFERROR(VLOOKUP(BL$4&amp;BL25,都馬連編集用!$B$13:$C$49,2,FALSE),"")))</f>
        <v/>
      </c>
      <c r="BN25" s="51"/>
      <c r="BO25" s="136" t="str">
        <f>IF(IFERROR(VLOOKUP(BN$4&amp;BN25,都馬連編集用!$B$13:$C$49,2,FALSE),"")=0,"",(IFERROR(VLOOKUP(BN$4&amp;BN25,都馬連編集用!$B$13:$C$49,2,FALSE),"")))</f>
        <v/>
      </c>
      <c r="BP25" s="51"/>
      <c r="BQ25" s="136" t="str">
        <f>IF(IFERROR(VLOOKUP(BP$4&amp;BP25,都馬連編集用!$B$13:$C$49,2,FALSE),"")=0,"",(IFERROR(VLOOKUP(BP$4&amp;BP25,都馬連編集用!$B$13:$C$49,2,FALSE),"")))</f>
        <v/>
      </c>
      <c r="BR25" s="51"/>
      <c r="BS25" s="136" t="str">
        <f>IF(IFERROR(VLOOKUP(BR$4&amp;BR25,都馬連編集用!$B$13:$C$49,2,FALSE),"")=0,"",(IFERROR(VLOOKUP(BR$4&amp;BR25,都馬連編集用!$B$13:$C$49,2,FALSE),"")))</f>
        <v/>
      </c>
      <c r="BT25" s="51"/>
      <c r="BU25" s="136" t="str">
        <f>IF(IFERROR(VLOOKUP(BT$4&amp;BT25,都馬連編集用!$B$13:$C$49,2,FALSE),"")=0,"",(IFERROR(VLOOKUP(BT$4&amp;BT25,都馬連編集用!$B$13:$C$49,2,FALSE),"")))</f>
        <v/>
      </c>
      <c r="BV25" s="51"/>
      <c r="BW25" s="136" t="str">
        <f>IF(IFERROR(VLOOKUP(BV$4&amp;BV25,都馬連編集用!$B$13:$C$49,2,FALSE),"")=0,"",(IFERROR(VLOOKUP(BV$4&amp;BV25,都馬連編集用!$B$13:$C$49,2,FALSE),"")))</f>
        <v/>
      </c>
      <c r="BX25" s="51"/>
      <c r="BY25" s="136" t="str">
        <f>IF(IFERROR(VLOOKUP(BX$4&amp;BX25,都馬連編集用!$B$13:$C$49,2,FALSE),"")=0,"",(IFERROR(VLOOKUP(BX$4&amp;BX25,都馬連編集用!$B$13:$C$49,2,FALSE),"")))</f>
        <v/>
      </c>
      <c r="BZ25" s="51"/>
      <c r="CA25" s="136" t="str">
        <f>IF(IFERROR(VLOOKUP(BZ$4&amp;BZ25,都馬連編集用!$B$13:$C$49,2,FALSE),"")=0,"",(IFERROR(VLOOKUP(BZ$4&amp;BZ25,都馬連編集用!$B$13:$C$49,2,FALSE),"")))</f>
        <v/>
      </c>
      <c r="CB25" s="51"/>
      <c r="CC25" s="136" t="str">
        <f>IF(IFERROR(VLOOKUP(CB$4&amp;CB25,都馬連編集用!$B$13:$C$49,2,FALSE),"")=0,"",(IFERROR(VLOOKUP(CB$4&amp;CB25,都馬連編集用!$B$13:$C$49,2,FALSE),"")))</f>
        <v/>
      </c>
      <c r="CD25" s="51"/>
      <c r="CE25" s="136" t="str">
        <f>IF(IFERROR(VLOOKUP(CD$4&amp;CD25,都馬連編集用!$B$13:$C$49,2,FALSE),"")=0,"",(IFERROR(VLOOKUP(CD$4&amp;CD25,都馬連編集用!$B$13:$C$49,2,FALSE),"")))</f>
        <v/>
      </c>
      <c r="CF25" s="51"/>
      <c r="CG25" s="136" t="str">
        <f>IF(IFERROR(VLOOKUP(CF$4&amp;CF25,都馬連編集用!$B$13:$C$49,2,FALSE),"")=0,"",(IFERROR(VLOOKUP(CF$4&amp;CF25,都馬連編集用!$B$13:$C$49,2,FALSE),"")))</f>
        <v/>
      </c>
      <c r="CH25" s="51"/>
      <c r="CI25" s="136" t="str">
        <f>IF(IFERROR(VLOOKUP(CH$4&amp;CH25,都馬連編集用!$B$13:$C$49,2,FALSE),"")=0,"",(IFERROR(VLOOKUP(CH$4&amp;CH25,都馬連編集用!$B$13:$C$49,2,FALSE),"")))</f>
        <v/>
      </c>
      <c r="CJ25" s="51"/>
      <c r="CK25" s="136" t="str">
        <f>IF(IFERROR(VLOOKUP(CJ$4&amp;CJ25,都馬連編集用!$B$13:$C$49,2,FALSE),"")=0,"",(IFERROR(VLOOKUP(CJ$4&amp;CJ25,都馬連編集用!$B$13:$C$49,2,FALSE),"")))</f>
        <v/>
      </c>
      <c r="CL25" s="51"/>
      <c r="CM25" s="136" t="str">
        <f>IF(IFERROR(VLOOKUP(CL$4&amp;CL25,都馬連編集用!$B$13:$C$49,2,FALSE),"")=0,"",(IFERROR(VLOOKUP(CL$4&amp;CL25,都馬連編集用!$B$13:$C$49,2,FALSE),"")))</f>
        <v/>
      </c>
      <c r="CN25" s="51"/>
      <c r="CO25" s="136" t="str">
        <f>IF(IFERROR(VLOOKUP(CN$4&amp;CN25,都馬連編集用!$B$13:$C$49,2,FALSE),"")=0,"",(IFERROR(VLOOKUP(CN$4&amp;CN25,都馬連編集用!$B$13:$C$49,2,FALSE),"")))</f>
        <v/>
      </c>
      <c r="CP25" s="51"/>
      <c r="CQ25" s="136" t="str">
        <f>IF(IFERROR(VLOOKUP(CP$4&amp;CP25,都馬連編集用!$B$13:$C$49,2,FALSE),"")=0,"",(IFERROR(VLOOKUP(CP$4&amp;CP25,都馬連編集用!$B$13:$C$49,2,FALSE),"")))</f>
        <v/>
      </c>
      <c r="CR25" s="51"/>
      <c r="CS25" s="136" t="str">
        <f>IF(IFERROR(VLOOKUP(CR$4&amp;CR25,都馬連編集用!$B$13:$C$49,2,FALSE),"")=0,"",(IFERROR(VLOOKUP(CR$4&amp;CR25,都馬連編集用!$B$13:$C$49,2,FALSE),"")))</f>
        <v/>
      </c>
      <c r="CT25" s="51"/>
      <c r="CU25" s="136" t="str">
        <f>IF(IFERROR(VLOOKUP(CT$4&amp;CT25,都馬連編集用!$B$13:$C$49,2,FALSE),"")=0,"",(IFERROR(VLOOKUP(CT$4&amp;CT25,都馬連編集用!$B$13:$C$49,2,FALSE),"")))</f>
        <v/>
      </c>
      <c r="CV25" s="51"/>
      <c r="CW25" s="136" t="str">
        <f>IF(IFERROR(VLOOKUP(CV$4&amp;CV25,都馬連編集用!$B$13:$C$49,2,FALSE),"")=0,"",(IFERROR(VLOOKUP(CV$4&amp;CV25,都馬連編集用!$B$13:$C$49,2,FALSE),"")))</f>
        <v/>
      </c>
      <c r="CX25" s="51"/>
      <c r="CY25" s="136" t="str">
        <f>IF(IFERROR(VLOOKUP(CX$4&amp;CX25,都馬連編集用!$B$13:$C$49,2,FALSE),"")=0,"",(IFERROR(VLOOKUP(CX$4&amp;CX25,都馬連編集用!$B$13:$C$49,2,FALSE),"")))</f>
        <v/>
      </c>
      <c r="CZ25" s="51"/>
      <c r="DA25" s="136" t="str">
        <f>IF(IFERROR(VLOOKUP(CZ$4&amp;CZ25,都馬連編集用!$B$13:$C$49,2,FALSE),"")=0,"",(IFERROR(VLOOKUP(CZ$4&amp;CZ25,都馬連編集用!$B$13:$C$49,2,FALSE),"")))</f>
        <v/>
      </c>
      <c r="DB25" s="51"/>
      <c r="DC25" s="136" t="str">
        <f>IF(IFERROR(VLOOKUP(DB$4&amp;DB25,都馬連編集用!$B$13:$C$49,2,FALSE),"")=0,"",(IFERROR(VLOOKUP(DB$4&amp;DB25,都馬連編集用!$B$13:$C$49,2,FALSE),"")))</f>
        <v/>
      </c>
      <c r="DD25" s="51"/>
      <c r="DE25" s="136" t="str">
        <f>IF(IFERROR(VLOOKUP(DD$4&amp;DD25,都馬連編集用!$B$13:$C$49,2,FALSE),"")=0,"",(IFERROR(VLOOKUP(DD$4&amp;DD25,都馬連編集用!$B$13:$C$49,2,FALSE),"")))</f>
        <v/>
      </c>
      <c r="DF25" s="51"/>
      <c r="DG25" s="136" t="str">
        <f>IF(IFERROR(VLOOKUP(DF$4&amp;DF25,都馬連編集用!$B$13:$C$49,2,FALSE),"")=0,"",(IFERROR(VLOOKUP(DF$4&amp;DF25,都馬連編集用!$B$13:$C$49,2,FALSE),"")))</f>
        <v/>
      </c>
      <c r="DH25" s="51"/>
      <c r="DI25" s="136" t="str">
        <f>IF(IFERROR(VLOOKUP(DH$4&amp;DH25,都馬連編集用!$B$13:$C$49,2,FALSE),"")=0,"",(IFERROR(VLOOKUP(DH$4&amp;DH25,都馬連編集用!$B$13:$C$49,2,FALSE),"")))</f>
        <v/>
      </c>
      <c r="DJ25" s="51"/>
    </row>
    <row r="26" spans="1:114" ht="30.6" customHeight="1" x14ac:dyDescent="0.15">
      <c r="A26" s="33">
        <v>20</v>
      </c>
      <c r="D26" s="33" t="e">
        <f t="shared" si="50"/>
        <v>#N/A</v>
      </c>
      <c r="E26" s="123" t="e">
        <f t="shared" si="52"/>
        <v>#N/A</v>
      </c>
      <c r="F26" s="118"/>
      <c r="G26" s="138" t="str">
        <f>IFERROR(VLOOKUP(F26,'申込書2（馬匹・選手）'!$B$5:$D$54,3,FALSE),"")</f>
        <v/>
      </c>
      <c r="H26" s="118"/>
      <c r="I26" s="137" t="str">
        <f>IFERROR(VLOOKUP(H26,'申込書2（馬匹・選手）'!$F$5:$H$54,3,FALSE),"")</f>
        <v/>
      </c>
      <c r="J26" s="99" t="str">
        <f t="shared" si="51"/>
        <v/>
      </c>
      <c r="K26" s="104" t="str">
        <f>IFERROR(VLOOKUP(I26,'申込書2（馬匹・選手）'!$F$5:$H$54,3,FALSE),"")</f>
        <v/>
      </c>
      <c r="L26" s="51"/>
      <c r="M26" s="136" t="str">
        <f>IF(IFERROR(VLOOKUP(L$4&amp;L26,都馬連編集用!$B$13:$C$49,2,FALSE),"")=0,"",(IFERROR(VLOOKUP(L$4&amp;L26,都馬連編集用!$B$13:$C$49,2,FALSE),"")))</f>
        <v/>
      </c>
      <c r="N26" s="51"/>
      <c r="O26" s="136" t="str">
        <f>IF(IFERROR(VLOOKUP(N$4&amp;N26,都馬連編集用!$B$13:$C$49,2,FALSE),"")=0,"",(IFERROR(VLOOKUP(N$4&amp;N26,都馬連編集用!$B$13:$C$49,2,FALSE),"")))</f>
        <v/>
      </c>
      <c r="P26" s="51"/>
      <c r="Q26" s="136" t="str">
        <f>IF(IFERROR(VLOOKUP(P$4&amp;P26,都馬連編集用!$B$13:$C$49,2,FALSE),"")=0,"",(IFERROR(VLOOKUP(P$4&amp;P26,都馬連編集用!$B$13:$C$49,2,FALSE),"")))</f>
        <v/>
      </c>
      <c r="R26" s="51"/>
      <c r="S26" s="136" t="str">
        <f>IF(IFERROR(VLOOKUP(R$4&amp;R26,都馬連編集用!$B$13:$C$49,2,FALSE),"")=0,"",(IFERROR(VLOOKUP(R$4&amp;R26,都馬連編集用!$B$13:$C$49,2,FALSE),"")))</f>
        <v/>
      </c>
      <c r="T26" s="51"/>
      <c r="U26" s="136" t="str">
        <f>IF(IFERROR(VLOOKUP(T$4&amp;T26,都馬連編集用!$B$13:$C$49,2,FALSE),"")=0,"",(IFERROR(VLOOKUP(T$4&amp;T26,都馬連編集用!$B$13:$C$49,2,FALSE),"")))</f>
        <v/>
      </c>
      <c r="V26" s="51"/>
      <c r="W26" s="136" t="str">
        <f>IF(IFERROR(VLOOKUP(V$4&amp;V26,都馬連編集用!$B$13:$C$49,2,FALSE),"")=0,"",(IFERROR(VLOOKUP(V$4&amp;V26,都馬連編集用!$B$13:$C$49,2,FALSE),"")))</f>
        <v/>
      </c>
      <c r="X26" s="51"/>
      <c r="Y26" s="136" t="str">
        <f>IF(IFERROR(VLOOKUP(X$4&amp;X26,都馬連編集用!$B$13:$C$49,2,FALSE),"")=0,"",(IFERROR(VLOOKUP(X$4&amp;X26,都馬連編集用!$B$13:$C$49,2,FALSE),"")))</f>
        <v/>
      </c>
      <c r="Z26" s="51"/>
      <c r="AA26" s="136" t="str">
        <f>IF(IFERROR(VLOOKUP(Z$4&amp;Z26,都馬連編集用!$B$13:$C$49,2,FALSE),"")=0,"",(IFERROR(VLOOKUP(Z$4&amp;Z26,都馬連編集用!$B$13:$C$49,2,FALSE),"")))</f>
        <v/>
      </c>
      <c r="AB26" s="51"/>
      <c r="AC26" s="136" t="str">
        <f>IF(IFERROR(VLOOKUP(AB$4&amp;AB26,都馬連編集用!$B$13:$C$49,2,FALSE),"")=0,"",(IFERROR(VLOOKUP(AB$4&amp;AB26,都馬連編集用!$B$13:$C$49,2,FALSE),"")))</f>
        <v/>
      </c>
      <c r="AD26" s="51"/>
      <c r="AE26" s="136" t="str">
        <f>IF(IFERROR(VLOOKUP(AD$4&amp;AD26,都馬連編集用!$B$13:$C$49,2,FALSE),"")=0,"",(IFERROR(VLOOKUP(AD$4&amp;AD26,都馬連編集用!$B$13:$C$49,2,FALSE),"")))</f>
        <v/>
      </c>
      <c r="AF26" s="51"/>
      <c r="AG26" s="136" t="str">
        <f>IF(IFERROR(VLOOKUP(AF$4&amp;AF26,都馬連編集用!$B$13:$C$49,2,FALSE),"")=0,"",(IFERROR(VLOOKUP(AF$4&amp;AF26,都馬連編集用!$B$13:$C$49,2,FALSE),"")))</f>
        <v/>
      </c>
      <c r="AH26" s="51"/>
      <c r="AI26" s="136" t="str">
        <f>IF(IFERROR(VLOOKUP(AH$4&amp;AH26,都馬連編集用!$B$13:$C$49,2,FALSE),"")=0,"",(IFERROR(VLOOKUP(AH$4&amp;AH26,都馬連編集用!$B$13:$C$49,2,FALSE),"")))</f>
        <v/>
      </c>
      <c r="AJ26" s="51"/>
      <c r="AK26" s="136" t="str">
        <f>IF(IFERROR(VLOOKUP(AJ$4&amp;AJ26,都馬連編集用!$B$13:$C$49,2,FALSE),"")=0,"",(IFERROR(VLOOKUP(AJ$4&amp;AJ26,都馬連編集用!$B$13:$C$49,2,FALSE),"")))</f>
        <v/>
      </c>
      <c r="AL26" s="51"/>
      <c r="AM26" s="136" t="str">
        <f>IF(IFERROR(VLOOKUP(AL$4&amp;AL26,都馬連編集用!$B$13:$C$49,2,FALSE),"")=0,"",(IFERROR(VLOOKUP(AL$4&amp;AL26,都馬連編集用!$B$13:$C$49,2,FALSE),"")))</f>
        <v/>
      </c>
      <c r="AN26" s="51"/>
      <c r="AO26" s="168" t="str">
        <f>IF(IFERROR(VLOOKUP(AN$4&amp;AN26,都馬連編集用!$B$13:$C$49,2,FALSE),"")=0,"",(IFERROR(VLOOKUP(AN$4&amp;AN26,都馬連編集用!$B$13:$C$49,2,FALSE),"")))</f>
        <v/>
      </c>
      <c r="AP26" s="172"/>
      <c r="AQ26" s="136" t="str">
        <f>IF(IFERROR(VLOOKUP(AP$4&amp;AP26,都馬連編集用!$B$13:$C$49,2,FALSE),"")=0,"",(IFERROR(VLOOKUP(AP$4&amp;AP26,都馬連編集用!$B$13:$C$49,2,FALSE),"")))</f>
        <v/>
      </c>
      <c r="AR26" s="51"/>
      <c r="AS26" s="136" t="str">
        <f>IF(IFERROR(VLOOKUP(AR$4&amp;AR26,都馬連編集用!$B$13:$C$49,2,FALSE),"")=0,"",(IFERROR(VLOOKUP(AR$4&amp;AR26,都馬連編集用!$B$13:$C$49,2,FALSE),"")))</f>
        <v/>
      </c>
      <c r="AT26" s="51"/>
      <c r="AU26" s="136" t="str">
        <f>IF(IFERROR(VLOOKUP(AT$4&amp;AT26,都馬連編集用!$B$13:$C$49,2,FALSE),"")=0,"",(IFERROR(VLOOKUP(AT$4&amp;AT26,都馬連編集用!$B$13:$C$49,2,FALSE),"")))</f>
        <v/>
      </c>
      <c r="AV26" s="51"/>
      <c r="AW26" s="136" t="str">
        <f>IF(IFERROR(VLOOKUP(AV$4&amp;AV26,都馬連編集用!$B$13:$C$49,2,FALSE),"")=0,"",(IFERROR(VLOOKUP(AV$4&amp;AV26,都馬連編集用!$B$13:$C$49,2,FALSE),"")))</f>
        <v/>
      </c>
      <c r="AX26" s="51"/>
      <c r="AY26" s="136" t="str">
        <f>IF(IFERROR(VLOOKUP(AX$4&amp;AX26,都馬連編集用!$B$13:$C$49,2,FALSE),"")=0,"",(IFERROR(VLOOKUP(AX$4&amp;AX26,都馬連編集用!$B$13:$C$49,2,FALSE),"")))</f>
        <v/>
      </c>
      <c r="AZ26" s="51"/>
      <c r="BA26" s="136" t="str">
        <f>IF(IFERROR(VLOOKUP(AZ$4&amp;AZ26,都馬連編集用!$B$13:$C$49,2,FALSE),"")=0,"",(IFERROR(VLOOKUP(AZ$4&amp;AZ26,都馬連編集用!$B$13:$C$49,2,FALSE),"")))</f>
        <v/>
      </c>
      <c r="BB26" s="51"/>
      <c r="BC26" s="136" t="str">
        <f>IF(IFERROR(VLOOKUP(BB$4&amp;BB26,都馬連編集用!$B$13:$C$49,2,FALSE),"")=0,"",(IFERROR(VLOOKUP(BB$4&amp;BB26,都馬連編集用!$B$13:$C$49,2,FALSE),"")))</f>
        <v/>
      </c>
      <c r="BD26" s="51"/>
      <c r="BE26" s="136" t="str">
        <f>IF(IFERROR(VLOOKUP(BD$4&amp;BD26,都馬連編集用!$B$13:$C$49,2,FALSE),"")=0,"",(IFERROR(VLOOKUP(BD$4&amp;BD26,都馬連編集用!$B$13:$C$49,2,FALSE),"")))</f>
        <v/>
      </c>
      <c r="BF26" s="51"/>
      <c r="BG26" s="136" t="str">
        <f>IF(IFERROR(VLOOKUP(BF$4&amp;BF26,都馬連編集用!$B$13:$C$49,2,FALSE),"")=0,"",(IFERROR(VLOOKUP(BF$4&amp;BF26,都馬連編集用!$B$13:$C$49,2,FALSE),"")))</f>
        <v/>
      </c>
      <c r="BH26" s="51"/>
      <c r="BI26" s="136" t="str">
        <f>IF(IFERROR(VLOOKUP(BH$4&amp;BH26,都馬連編集用!$B$13:$C$49,2,FALSE),"")=0,"",(IFERROR(VLOOKUP(BH$4&amp;BH26,都馬連編集用!$B$13:$C$49,2,FALSE),"")))</f>
        <v/>
      </c>
      <c r="BJ26" s="51"/>
      <c r="BK26" s="136" t="str">
        <f>IF(IFERROR(VLOOKUP(BJ$4&amp;BJ26,都馬連編集用!$B$13:$C$49,2,FALSE),"")=0,"",(IFERROR(VLOOKUP(BJ$4&amp;BJ26,都馬連編集用!$B$13:$C$49,2,FALSE),"")))</f>
        <v/>
      </c>
      <c r="BL26" s="51"/>
      <c r="BM26" s="136" t="str">
        <f>IF(IFERROR(VLOOKUP(BL$4&amp;BL26,都馬連編集用!$B$13:$C$49,2,FALSE),"")=0,"",(IFERROR(VLOOKUP(BL$4&amp;BL26,都馬連編集用!$B$13:$C$49,2,FALSE),"")))</f>
        <v/>
      </c>
      <c r="BN26" s="51"/>
      <c r="BO26" s="136" t="str">
        <f>IF(IFERROR(VLOOKUP(BN$4&amp;BN26,都馬連編集用!$B$13:$C$49,2,FALSE),"")=0,"",(IFERROR(VLOOKUP(BN$4&amp;BN26,都馬連編集用!$B$13:$C$49,2,FALSE),"")))</f>
        <v/>
      </c>
      <c r="BP26" s="51"/>
      <c r="BQ26" s="136" t="str">
        <f>IF(IFERROR(VLOOKUP(BP$4&amp;BP26,都馬連編集用!$B$13:$C$49,2,FALSE),"")=0,"",(IFERROR(VLOOKUP(BP$4&amp;BP26,都馬連編集用!$B$13:$C$49,2,FALSE),"")))</f>
        <v/>
      </c>
      <c r="BR26" s="51"/>
      <c r="BS26" s="136" t="str">
        <f>IF(IFERROR(VLOOKUP(BR$4&amp;BR26,都馬連編集用!$B$13:$C$49,2,FALSE),"")=0,"",(IFERROR(VLOOKUP(BR$4&amp;BR26,都馬連編集用!$B$13:$C$49,2,FALSE),"")))</f>
        <v/>
      </c>
      <c r="BT26" s="51"/>
      <c r="BU26" s="136" t="str">
        <f>IF(IFERROR(VLOOKUP(BT$4&amp;BT26,都馬連編集用!$B$13:$C$49,2,FALSE),"")=0,"",(IFERROR(VLOOKUP(BT$4&amp;BT26,都馬連編集用!$B$13:$C$49,2,FALSE),"")))</f>
        <v/>
      </c>
      <c r="BV26" s="51"/>
      <c r="BW26" s="136" t="str">
        <f>IF(IFERROR(VLOOKUP(BV$4&amp;BV26,都馬連編集用!$B$13:$C$49,2,FALSE),"")=0,"",(IFERROR(VLOOKUP(BV$4&amp;BV26,都馬連編集用!$B$13:$C$49,2,FALSE),"")))</f>
        <v/>
      </c>
      <c r="BX26" s="51"/>
      <c r="BY26" s="136" t="str">
        <f>IF(IFERROR(VLOOKUP(BX$4&amp;BX26,都馬連編集用!$B$13:$C$49,2,FALSE),"")=0,"",(IFERROR(VLOOKUP(BX$4&amp;BX26,都馬連編集用!$B$13:$C$49,2,FALSE),"")))</f>
        <v/>
      </c>
      <c r="BZ26" s="51"/>
      <c r="CA26" s="136" t="str">
        <f>IF(IFERROR(VLOOKUP(BZ$4&amp;BZ26,都馬連編集用!$B$13:$C$49,2,FALSE),"")=0,"",(IFERROR(VLOOKUP(BZ$4&amp;BZ26,都馬連編集用!$B$13:$C$49,2,FALSE),"")))</f>
        <v/>
      </c>
      <c r="CB26" s="51"/>
      <c r="CC26" s="136" t="str">
        <f>IF(IFERROR(VLOOKUP(CB$4&amp;CB26,都馬連編集用!$B$13:$C$49,2,FALSE),"")=0,"",(IFERROR(VLOOKUP(CB$4&amp;CB26,都馬連編集用!$B$13:$C$49,2,FALSE),"")))</f>
        <v/>
      </c>
      <c r="CD26" s="51"/>
      <c r="CE26" s="136" t="str">
        <f>IF(IFERROR(VLOOKUP(CD$4&amp;CD26,都馬連編集用!$B$13:$C$49,2,FALSE),"")=0,"",(IFERROR(VLOOKUP(CD$4&amp;CD26,都馬連編集用!$B$13:$C$49,2,FALSE),"")))</f>
        <v/>
      </c>
      <c r="CF26" s="51"/>
      <c r="CG26" s="136" t="str">
        <f>IF(IFERROR(VLOOKUP(CF$4&amp;CF26,都馬連編集用!$B$13:$C$49,2,FALSE),"")=0,"",(IFERROR(VLOOKUP(CF$4&amp;CF26,都馬連編集用!$B$13:$C$49,2,FALSE),"")))</f>
        <v/>
      </c>
      <c r="CH26" s="51"/>
      <c r="CI26" s="136" t="str">
        <f>IF(IFERROR(VLOOKUP(CH$4&amp;CH26,都馬連編集用!$B$13:$C$49,2,FALSE),"")=0,"",(IFERROR(VLOOKUP(CH$4&amp;CH26,都馬連編集用!$B$13:$C$49,2,FALSE),"")))</f>
        <v/>
      </c>
      <c r="CJ26" s="51"/>
      <c r="CK26" s="136" t="str">
        <f>IF(IFERROR(VLOOKUP(CJ$4&amp;CJ26,都馬連編集用!$B$13:$C$49,2,FALSE),"")=0,"",(IFERROR(VLOOKUP(CJ$4&amp;CJ26,都馬連編集用!$B$13:$C$49,2,FALSE),"")))</f>
        <v/>
      </c>
      <c r="CL26" s="51"/>
      <c r="CM26" s="136" t="str">
        <f>IF(IFERROR(VLOOKUP(CL$4&amp;CL26,都馬連編集用!$B$13:$C$49,2,FALSE),"")=0,"",(IFERROR(VLOOKUP(CL$4&amp;CL26,都馬連編集用!$B$13:$C$49,2,FALSE),"")))</f>
        <v/>
      </c>
      <c r="CN26" s="51"/>
      <c r="CO26" s="136" t="str">
        <f>IF(IFERROR(VLOOKUP(CN$4&amp;CN26,都馬連編集用!$B$13:$C$49,2,FALSE),"")=0,"",(IFERROR(VLOOKUP(CN$4&amp;CN26,都馬連編集用!$B$13:$C$49,2,FALSE),"")))</f>
        <v/>
      </c>
      <c r="CP26" s="51"/>
      <c r="CQ26" s="136" t="str">
        <f>IF(IFERROR(VLOOKUP(CP$4&amp;CP26,都馬連編集用!$B$13:$C$49,2,FALSE),"")=0,"",(IFERROR(VLOOKUP(CP$4&amp;CP26,都馬連編集用!$B$13:$C$49,2,FALSE),"")))</f>
        <v/>
      </c>
      <c r="CR26" s="51"/>
      <c r="CS26" s="136" t="str">
        <f>IF(IFERROR(VLOOKUP(CR$4&amp;CR26,都馬連編集用!$B$13:$C$49,2,FALSE),"")=0,"",(IFERROR(VLOOKUP(CR$4&amp;CR26,都馬連編集用!$B$13:$C$49,2,FALSE),"")))</f>
        <v/>
      </c>
      <c r="CT26" s="51"/>
      <c r="CU26" s="136" t="str">
        <f>IF(IFERROR(VLOOKUP(CT$4&amp;CT26,都馬連編集用!$B$13:$C$49,2,FALSE),"")=0,"",(IFERROR(VLOOKUP(CT$4&amp;CT26,都馬連編集用!$B$13:$C$49,2,FALSE),"")))</f>
        <v/>
      </c>
      <c r="CV26" s="51"/>
      <c r="CW26" s="136" t="str">
        <f>IF(IFERROR(VLOOKUP(CV$4&amp;CV26,都馬連編集用!$B$13:$C$49,2,FALSE),"")=0,"",(IFERROR(VLOOKUP(CV$4&amp;CV26,都馬連編集用!$B$13:$C$49,2,FALSE),"")))</f>
        <v/>
      </c>
      <c r="CX26" s="51"/>
      <c r="CY26" s="136" t="str">
        <f>IF(IFERROR(VLOOKUP(CX$4&amp;CX26,都馬連編集用!$B$13:$C$49,2,FALSE),"")=0,"",(IFERROR(VLOOKUP(CX$4&amp;CX26,都馬連編集用!$B$13:$C$49,2,FALSE),"")))</f>
        <v/>
      </c>
      <c r="CZ26" s="51"/>
      <c r="DA26" s="136" t="str">
        <f>IF(IFERROR(VLOOKUP(CZ$4&amp;CZ26,都馬連編集用!$B$13:$C$49,2,FALSE),"")=0,"",(IFERROR(VLOOKUP(CZ$4&amp;CZ26,都馬連編集用!$B$13:$C$49,2,FALSE),"")))</f>
        <v/>
      </c>
      <c r="DB26" s="51"/>
      <c r="DC26" s="136" t="str">
        <f>IF(IFERROR(VLOOKUP(DB$4&amp;DB26,都馬連編集用!$B$13:$C$49,2,FALSE),"")=0,"",(IFERROR(VLOOKUP(DB$4&amp;DB26,都馬連編集用!$B$13:$C$49,2,FALSE),"")))</f>
        <v/>
      </c>
      <c r="DD26" s="51"/>
      <c r="DE26" s="136" t="str">
        <f>IF(IFERROR(VLOOKUP(DD$4&amp;DD26,都馬連編集用!$B$13:$C$49,2,FALSE),"")=0,"",(IFERROR(VLOOKUP(DD$4&amp;DD26,都馬連編集用!$B$13:$C$49,2,FALSE),"")))</f>
        <v/>
      </c>
      <c r="DF26" s="51"/>
      <c r="DG26" s="136" t="str">
        <f>IF(IFERROR(VLOOKUP(DF$4&amp;DF26,都馬連編集用!$B$13:$C$49,2,FALSE),"")=0,"",(IFERROR(VLOOKUP(DF$4&amp;DF26,都馬連編集用!$B$13:$C$49,2,FALSE),"")))</f>
        <v/>
      </c>
      <c r="DH26" s="51"/>
      <c r="DI26" s="136" t="str">
        <f>IF(IFERROR(VLOOKUP(DH$4&amp;DH26,都馬連編集用!$B$13:$C$49,2,FALSE),"")=0,"",(IFERROR(VLOOKUP(DH$4&amp;DH26,都馬連編集用!$B$13:$C$49,2,FALSE),"")))</f>
        <v/>
      </c>
      <c r="DJ26" s="51"/>
    </row>
    <row r="27" spans="1:114" ht="30.6" customHeight="1" x14ac:dyDescent="0.15">
      <c r="A27" s="33">
        <v>21</v>
      </c>
      <c r="D27" s="33" t="e">
        <f t="shared" si="50"/>
        <v>#N/A</v>
      </c>
      <c r="E27" s="123" t="e">
        <f t="shared" si="52"/>
        <v>#N/A</v>
      </c>
      <c r="F27" s="118"/>
      <c r="G27" s="138" t="str">
        <f>IFERROR(VLOOKUP(F27,'申込書2（馬匹・選手）'!$B$5:$D$54,3,FALSE),"")</f>
        <v/>
      </c>
      <c r="H27" s="118"/>
      <c r="I27" s="137" t="str">
        <f>IFERROR(VLOOKUP(H27,'申込書2（馬匹・選手）'!$F$5:$H$54,3,FALSE),"")</f>
        <v/>
      </c>
      <c r="J27" s="99" t="str">
        <f t="shared" si="51"/>
        <v/>
      </c>
      <c r="K27" s="104" t="str">
        <f>IFERROR(VLOOKUP(I27,'申込書2（馬匹・選手）'!$F$5:$H$54,3,FALSE),"")</f>
        <v/>
      </c>
      <c r="L27" s="51"/>
      <c r="M27" s="136" t="str">
        <f>IF(IFERROR(VLOOKUP(L$4&amp;L27,都馬連編集用!$B$13:$C$49,2,FALSE),"")=0,"",(IFERROR(VLOOKUP(L$4&amp;L27,都馬連編集用!$B$13:$C$49,2,FALSE),"")))</f>
        <v/>
      </c>
      <c r="N27" s="51"/>
      <c r="O27" s="136" t="str">
        <f>IF(IFERROR(VLOOKUP(N$4&amp;N27,都馬連編集用!$B$13:$C$49,2,FALSE),"")=0,"",(IFERROR(VLOOKUP(N$4&amp;N27,都馬連編集用!$B$13:$C$49,2,FALSE),"")))</f>
        <v/>
      </c>
      <c r="P27" s="51"/>
      <c r="Q27" s="136" t="str">
        <f>IF(IFERROR(VLOOKUP(P$4&amp;P27,都馬連編集用!$B$13:$C$49,2,FALSE),"")=0,"",(IFERROR(VLOOKUP(P$4&amp;P27,都馬連編集用!$B$13:$C$49,2,FALSE),"")))</f>
        <v/>
      </c>
      <c r="R27" s="51"/>
      <c r="S27" s="136" t="str">
        <f>IF(IFERROR(VLOOKUP(R$4&amp;R27,都馬連編集用!$B$13:$C$49,2,FALSE),"")=0,"",(IFERROR(VLOOKUP(R$4&amp;R27,都馬連編集用!$B$13:$C$49,2,FALSE),"")))</f>
        <v/>
      </c>
      <c r="T27" s="51"/>
      <c r="U27" s="136" t="str">
        <f>IF(IFERROR(VLOOKUP(T$4&amp;T27,都馬連編集用!$B$13:$C$49,2,FALSE),"")=0,"",(IFERROR(VLOOKUP(T$4&amp;T27,都馬連編集用!$B$13:$C$49,2,FALSE),"")))</f>
        <v/>
      </c>
      <c r="V27" s="51"/>
      <c r="W27" s="136" t="str">
        <f>IF(IFERROR(VLOOKUP(V$4&amp;V27,都馬連編集用!$B$13:$C$49,2,FALSE),"")=0,"",(IFERROR(VLOOKUP(V$4&amp;V27,都馬連編集用!$B$13:$C$49,2,FALSE),"")))</f>
        <v/>
      </c>
      <c r="X27" s="51"/>
      <c r="Y27" s="136" t="str">
        <f>IF(IFERROR(VLOOKUP(X$4&amp;X27,都馬連編集用!$B$13:$C$49,2,FALSE),"")=0,"",(IFERROR(VLOOKUP(X$4&amp;X27,都馬連編集用!$B$13:$C$49,2,FALSE),"")))</f>
        <v/>
      </c>
      <c r="Z27" s="51"/>
      <c r="AA27" s="136" t="str">
        <f>IF(IFERROR(VLOOKUP(Z$4&amp;Z27,都馬連編集用!$B$13:$C$49,2,FALSE),"")=0,"",(IFERROR(VLOOKUP(Z$4&amp;Z27,都馬連編集用!$B$13:$C$49,2,FALSE),"")))</f>
        <v/>
      </c>
      <c r="AB27" s="51"/>
      <c r="AC27" s="136" t="str">
        <f>IF(IFERROR(VLOOKUP(AB$4&amp;AB27,都馬連編集用!$B$13:$C$49,2,FALSE),"")=0,"",(IFERROR(VLOOKUP(AB$4&amp;AB27,都馬連編集用!$B$13:$C$49,2,FALSE),"")))</f>
        <v/>
      </c>
      <c r="AD27" s="51"/>
      <c r="AE27" s="136" t="str">
        <f>IF(IFERROR(VLOOKUP(AD$4&amp;AD27,都馬連編集用!$B$13:$C$49,2,FALSE),"")=0,"",(IFERROR(VLOOKUP(AD$4&amp;AD27,都馬連編集用!$B$13:$C$49,2,FALSE),"")))</f>
        <v/>
      </c>
      <c r="AF27" s="51"/>
      <c r="AG27" s="136" t="str">
        <f>IF(IFERROR(VLOOKUP(AF$4&amp;AF27,都馬連編集用!$B$13:$C$49,2,FALSE),"")=0,"",(IFERROR(VLOOKUP(AF$4&amp;AF27,都馬連編集用!$B$13:$C$49,2,FALSE),"")))</f>
        <v/>
      </c>
      <c r="AH27" s="51"/>
      <c r="AI27" s="136" t="str">
        <f>IF(IFERROR(VLOOKUP(AH$4&amp;AH27,都馬連編集用!$B$13:$C$49,2,FALSE),"")=0,"",(IFERROR(VLOOKUP(AH$4&amp;AH27,都馬連編集用!$B$13:$C$49,2,FALSE),"")))</f>
        <v/>
      </c>
      <c r="AJ27" s="51"/>
      <c r="AK27" s="136" t="str">
        <f>IF(IFERROR(VLOOKUP(AJ$4&amp;AJ27,都馬連編集用!$B$13:$C$49,2,FALSE),"")=0,"",(IFERROR(VLOOKUP(AJ$4&amp;AJ27,都馬連編集用!$B$13:$C$49,2,FALSE),"")))</f>
        <v/>
      </c>
      <c r="AL27" s="51"/>
      <c r="AM27" s="136" t="str">
        <f>IF(IFERROR(VLOOKUP(AL$4&amp;AL27,都馬連編集用!$B$13:$C$49,2,FALSE),"")=0,"",(IFERROR(VLOOKUP(AL$4&amp;AL27,都馬連編集用!$B$13:$C$49,2,FALSE),"")))</f>
        <v/>
      </c>
      <c r="AN27" s="51"/>
      <c r="AO27" s="168" t="str">
        <f>IF(IFERROR(VLOOKUP(AN$4&amp;AN27,都馬連編集用!$B$13:$C$49,2,FALSE),"")=0,"",(IFERROR(VLOOKUP(AN$4&amp;AN27,都馬連編集用!$B$13:$C$49,2,FALSE),"")))</f>
        <v/>
      </c>
      <c r="AP27" s="172"/>
      <c r="AQ27" s="136" t="str">
        <f>IF(IFERROR(VLOOKUP(AP$4&amp;AP27,都馬連編集用!$B$13:$C$49,2,FALSE),"")=0,"",(IFERROR(VLOOKUP(AP$4&amp;AP27,都馬連編集用!$B$13:$C$49,2,FALSE),"")))</f>
        <v/>
      </c>
      <c r="AR27" s="51"/>
      <c r="AS27" s="136" t="str">
        <f>IF(IFERROR(VLOOKUP(AR$4&amp;AR27,都馬連編集用!$B$13:$C$49,2,FALSE),"")=0,"",(IFERROR(VLOOKUP(AR$4&amp;AR27,都馬連編集用!$B$13:$C$49,2,FALSE),"")))</f>
        <v/>
      </c>
      <c r="AT27" s="51"/>
      <c r="AU27" s="136" t="str">
        <f>IF(IFERROR(VLOOKUP(AT$4&amp;AT27,都馬連編集用!$B$13:$C$49,2,FALSE),"")=0,"",(IFERROR(VLOOKUP(AT$4&amp;AT27,都馬連編集用!$B$13:$C$49,2,FALSE),"")))</f>
        <v/>
      </c>
      <c r="AV27" s="51"/>
      <c r="AW27" s="136" t="str">
        <f>IF(IFERROR(VLOOKUP(AV$4&amp;AV27,都馬連編集用!$B$13:$C$49,2,FALSE),"")=0,"",(IFERROR(VLOOKUP(AV$4&amp;AV27,都馬連編集用!$B$13:$C$49,2,FALSE),"")))</f>
        <v/>
      </c>
      <c r="AX27" s="51"/>
      <c r="AY27" s="136" t="str">
        <f>IF(IFERROR(VLOOKUP(AX$4&amp;AX27,都馬連編集用!$B$13:$C$49,2,FALSE),"")=0,"",(IFERROR(VLOOKUP(AX$4&amp;AX27,都馬連編集用!$B$13:$C$49,2,FALSE),"")))</f>
        <v/>
      </c>
      <c r="AZ27" s="51"/>
      <c r="BA27" s="136" t="str">
        <f>IF(IFERROR(VLOOKUP(AZ$4&amp;AZ27,都馬連編集用!$B$13:$C$49,2,FALSE),"")=0,"",(IFERROR(VLOOKUP(AZ$4&amp;AZ27,都馬連編集用!$B$13:$C$49,2,FALSE),"")))</f>
        <v/>
      </c>
      <c r="BB27" s="51"/>
      <c r="BC27" s="136" t="str">
        <f>IF(IFERROR(VLOOKUP(BB$4&amp;BB27,都馬連編集用!$B$13:$C$49,2,FALSE),"")=0,"",(IFERROR(VLOOKUP(BB$4&amp;BB27,都馬連編集用!$B$13:$C$49,2,FALSE),"")))</f>
        <v/>
      </c>
      <c r="BD27" s="51"/>
      <c r="BE27" s="136" t="str">
        <f>IF(IFERROR(VLOOKUP(BD$4&amp;BD27,都馬連編集用!$B$13:$C$49,2,FALSE),"")=0,"",(IFERROR(VLOOKUP(BD$4&amp;BD27,都馬連編集用!$B$13:$C$49,2,FALSE),"")))</f>
        <v/>
      </c>
      <c r="BF27" s="51"/>
      <c r="BG27" s="136" t="str">
        <f>IF(IFERROR(VLOOKUP(BF$4&amp;BF27,都馬連編集用!$B$13:$C$49,2,FALSE),"")=0,"",(IFERROR(VLOOKUP(BF$4&amp;BF27,都馬連編集用!$B$13:$C$49,2,FALSE),"")))</f>
        <v/>
      </c>
      <c r="BH27" s="51"/>
      <c r="BI27" s="136" t="str">
        <f>IF(IFERROR(VLOOKUP(BH$4&amp;BH27,都馬連編集用!$B$13:$C$49,2,FALSE),"")=0,"",(IFERROR(VLOOKUP(BH$4&amp;BH27,都馬連編集用!$B$13:$C$49,2,FALSE),"")))</f>
        <v/>
      </c>
      <c r="BJ27" s="51"/>
      <c r="BK27" s="136" t="str">
        <f>IF(IFERROR(VLOOKUP(BJ$4&amp;BJ27,都馬連編集用!$B$13:$C$49,2,FALSE),"")=0,"",(IFERROR(VLOOKUP(BJ$4&amp;BJ27,都馬連編集用!$B$13:$C$49,2,FALSE),"")))</f>
        <v/>
      </c>
      <c r="BL27" s="51"/>
      <c r="BM27" s="136" t="str">
        <f>IF(IFERROR(VLOOKUP(BL$4&amp;BL27,都馬連編集用!$B$13:$C$49,2,FALSE),"")=0,"",(IFERROR(VLOOKUP(BL$4&amp;BL27,都馬連編集用!$B$13:$C$49,2,FALSE),"")))</f>
        <v/>
      </c>
      <c r="BN27" s="51"/>
      <c r="BO27" s="136" t="str">
        <f>IF(IFERROR(VLOOKUP(BN$4&amp;BN27,都馬連編集用!$B$13:$C$49,2,FALSE),"")=0,"",(IFERROR(VLOOKUP(BN$4&amp;BN27,都馬連編集用!$B$13:$C$49,2,FALSE),"")))</f>
        <v/>
      </c>
      <c r="BP27" s="51"/>
      <c r="BQ27" s="136" t="str">
        <f>IF(IFERROR(VLOOKUP(BP$4&amp;BP27,都馬連編集用!$B$13:$C$49,2,FALSE),"")=0,"",(IFERROR(VLOOKUP(BP$4&amp;BP27,都馬連編集用!$B$13:$C$49,2,FALSE),"")))</f>
        <v/>
      </c>
      <c r="BR27" s="51"/>
      <c r="BS27" s="136" t="str">
        <f>IF(IFERROR(VLOOKUP(BR$4&amp;BR27,都馬連編集用!$B$13:$C$49,2,FALSE),"")=0,"",(IFERROR(VLOOKUP(BR$4&amp;BR27,都馬連編集用!$B$13:$C$49,2,FALSE),"")))</f>
        <v/>
      </c>
      <c r="BT27" s="51"/>
      <c r="BU27" s="136" t="str">
        <f>IF(IFERROR(VLOOKUP(BT$4&amp;BT27,都馬連編集用!$B$13:$C$49,2,FALSE),"")=0,"",(IFERROR(VLOOKUP(BT$4&amp;BT27,都馬連編集用!$B$13:$C$49,2,FALSE),"")))</f>
        <v/>
      </c>
      <c r="BV27" s="51"/>
      <c r="BW27" s="136" t="str">
        <f>IF(IFERROR(VLOOKUP(BV$4&amp;BV27,都馬連編集用!$B$13:$C$49,2,FALSE),"")=0,"",(IFERROR(VLOOKUP(BV$4&amp;BV27,都馬連編集用!$B$13:$C$49,2,FALSE),"")))</f>
        <v/>
      </c>
      <c r="BX27" s="51"/>
      <c r="BY27" s="136" t="str">
        <f>IF(IFERROR(VLOOKUP(BX$4&amp;BX27,都馬連編集用!$B$13:$C$49,2,FALSE),"")=0,"",(IFERROR(VLOOKUP(BX$4&amp;BX27,都馬連編集用!$B$13:$C$49,2,FALSE),"")))</f>
        <v/>
      </c>
      <c r="BZ27" s="51"/>
      <c r="CA27" s="136" t="str">
        <f>IF(IFERROR(VLOOKUP(BZ$4&amp;BZ27,都馬連編集用!$B$13:$C$49,2,FALSE),"")=0,"",(IFERROR(VLOOKUP(BZ$4&amp;BZ27,都馬連編集用!$B$13:$C$49,2,FALSE),"")))</f>
        <v/>
      </c>
      <c r="CB27" s="51"/>
      <c r="CC27" s="136" t="str">
        <f>IF(IFERROR(VLOOKUP(CB$4&amp;CB27,都馬連編集用!$B$13:$C$49,2,FALSE),"")=0,"",(IFERROR(VLOOKUP(CB$4&amp;CB27,都馬連編集用!$B$13:$C$49,2,FALSE),"")))</f>
        <v/>
      </c>
      <c r="CD27" s="51"/>
      <c r="CE27" s="136" t="str">
        <f>IF(IFERROR(VLOOKUP(CD$4&amp;CD27,都馬連編集用!$B$13:$C$49,2,FALSE),"")=0,"",(IFERROR(VLOOKUP(CD$4&amp;CD27,都馬連編集用!$B$13:$C$49,2,FALSE),"")))</f>
        <v/>
      </c>
      <c r="CF27" s="51"/>
      <c r="CG27" s="136" t="str">
        <f>IF(IFERROR(VLOOKUP(CF$4&amp;CF27,都馬連編集用!$B$13:$C$49,2,FALSE),"")=0,"",(IFERROR(VLOOKUP(CF$4&amp;CF27,都馬連編集用!$B$13:$C$49,2,FALSE),"")))</f>
        <v/>
      </c>
      <c r="CH27" s="51"/>
      <c r="CI27" s="136" t="str">
        <f>IF(IFERROR(VLOOKUP(CH$4&amp;CH27,都馬連編集用!$B$13:$C$49,2,FALSE),"")=0,"",(IFERROR(VLOOKUP(CH$4&amp;CH27,都馬連編集用!$B$13:$C$49,2,FALSE),"")))</f>
        <v/>
      </c>
      <c r="CJ27" s="51"/>
      <c r="CK27" s="136" t="str">
        <f>IF(IFERROR(VLOOKUP(CJ$4&amp;CJ27,都馬連編集用!$B$13:$C$49,2,FALSE),"")=0,"",(IFERROR(VLOOKUP(CJ$4&amp;CJ27,都馬連編集用!$B$13:$C$49,2,FALSE),"")))</f>
        <v/>
      </c>
      <c r="CL27" s="51"/>
      <c r="CM27" s="136" t="str">
        <f>IF(IFERROR(VLOOKUP(CL$4&amp;CL27,都馬連編集用!$B$13:$C$49,2,FALSE),"")=0,"",(IFERROR(VLOOKUP(CL$4&amp;CL27,都馬連編集用!$B$13:$C$49,2,FALSE),"")))</f>
        <v/>
      </c>
      <c r="CN27" s="51"/>
      <c r="CO27" s="136" t="str">
        <f>IF(IFERROR(VLOOKUP(CN$4&amp;CN27,都馬連編集用!$B$13:$C$49,2,FALSE),"")=0,"",(IFERROR(VLOOKUP(CN$4&amp;CN27,都馬連編集用!$B$13:$C$49,2,FALSE),"")))</f>
        <v/>
      </c>
      <c r="CP27" s="51"/>
      <c r="CQ27" s="136" t="str">
        <f>IF(IFERROR(VLOOKUP(CP$4&amp;CP27,都馬連編集用!$B$13:$C$49,2,FALSE),"")=0,"",(IFERROR(VLOOKUP(CP$4&amp;CP27,都馬連編集用!$B$13:$C$49,2,FALSE),"")))</f>
        <v/>
      </c>
      <c r="CR27" s="51"/>
      <c r="CS27" s="136" t="str">
        <f>IF(IFERROR(VLOOKUP(CR$4&amp;CR27,都馬連編集用!$B$13:$C$49,2,FALSE),"")=0,"",(IFERROR(VLOOKUP(CR$4&amp;CR27,都馬連編集用!$B$13:$C$49,2,FALSE),"")))</f>
        <v/>
      </c>
      <c r="CT27" s="51"/>
      <c r="CU27" s="136" t="str">
        <f>IF(IFERROR(VLOOKUP(CT$4&amp;CT27,都馬連編集用!$B$13:$C$49,2,FALSE),"")=0,"",(IFERROR(VLOOKUP(CT$4&amp;CT27,都馬連編集用!$B$13:$C$49,2,FALSE),"")))</f>
        <v/>
      </c>
      <c r="CV27" s="51"/>
      <c r="CW27" s="136" t="str">
        <f>IF(IFERROR(VLOOKUP(CV$4&amp;CV27,都馬連編集用!$B$13:$C$49,2,FALSE),"")=0,"",(IFERROR(VLOOKUP(CV$4&amp;CV27,都馬連編集用!$B$13:$C$49,2,FALSE),"")))</f>
        <v/>
      </c>
      <c r="CX27" s="51"/>
      <c r="CY27" s="136" t="str">
        <f>IF(IFERROR(VLOOKUP(CX$4&amp;CX27,都馬連編集用!$B$13:$C$49,2,FALSE),"")=0,"",(IFERROR(VLOOKUP(CX$4&amp;CX27,都馬連編集用!$B$13:$C$49,2,FALSE),"")))</f>
        <v/>
      </c>
      <c r="CZ27" s="51"/>
      <c r="DA27" s="136" t="str">
        <f>IF(IFERROR(VLOOKUP(CZ$4&amp;CZ27,都馬連編集用!$B$13:$C$49,2,FALSE),"")=0,"",(IFERROR(VLOOKUP(CZ$4&amp;CZ27,都馬連編集用!$B$13:$C$49,2,FALSE),"")))</f>
        <v/>
      </c>
      <c r="DB27" s="51"/>
      <c r="DC27" s="136" t="str">
        <f>IF(IFERROR(VLOOKUP(DB$4&amp;DB27,都馬連編集用!$B$13:$C$49,2,FALSE),"")=0,"",(IFERROR(VLOOKUP(DB$4&amp;DB27,都馬連編集用!$B$13:$C$49,2,FALSE),"")))</f>
        <v/>
      </c>
      <c r="DD27" s="51"/>
      <c r="DE27" s="136" t="str">
        <f>IF(IFERROR(VLOOKUP(DD$4&amp;DD27,都馬連編集用!$B$13:$C$49,2,FALSE),"")=0,"",(IFERROR(VLOOKUP(DD$4&amp;DD27,都馬連編集用!$B$13:$C$49,2,FALSE),"")))</f>
        <v/>
      </c>
      <c r="DF27" s="51"/>
      <c r="DG27" s="136" t="str">
        <f>IF(IFERROR(VLOOKUP(DF$4&amp;DF27,都馬連編集用!$B$13:$C$49,2,FALSE),"")=0,"",(IFERROR(VLOOKUP(DF$4&amp;DF27,都馬連編集用!$B$13:$C$49,2,FALSE),"")))</f>
        <v/>
      </c>
      <c r="DH27" s="51"/>
      <c r="DI27" s="136" t="str">
        <f>IF(IFERROR(VLOOKUP(DH$4&amp;DH27,都馬連編集用!$B$13:$C$49,2,FALSE),"")=0,"",(IFERROR(VLOOKUP(DH$4&amp;DH27,都馬連編集用!$B$13:$C$49,2,FALSE),"")))</f>
        <v/>
      </c>
      <c r="DJ27" s="51"/>
    </row>
    <row r="28" spans="1:114" ht="30.6" customHeight="1" x14ac:dyDescent="0.15">
      <c r="A28" s="33">
        <v>22</v>
      </c>
      <c r="D28" s="33" t="e">
        <f t="shared" si="50"/>
        <v>#N/A</v>
      </c>
      <c r="E28" s="123" t="e">
        <f t="shared" si="52"/>
        <v>#N/A</v>
      </c>
      <c r="F28" s="118"/>
      <c r="G28" s="138" t="str">
        <f>IFERROR(VLOOKUP(F28,'申込書2（馬匹・選手）'!$B$5:$D$54,3,FALSE),"")</f>
        <v/>
      </c>
      <c r="H28" s="118"/>
      <c r="I28" s="137" t="str">
        <f>IFERROR(VLOOKUP(H28,'申込書2（馬匹・選手）'!$F$5:$H$54,3,FALSE),"")</f>
        <v/>
      </c>
      <c r="J28" s="99" t="str">
        <f t="shared" si="51"/>
        <v/>
      </c>
      <c r="K28" s="104" t="str">
        <f>IFERROR(VLOOKUP(I28,'申込書2（馬匹・選手）'!$F$5:$H$54,3,FALSE),"")</f>
        <v/>
      </c>
      <c r="L28" s="51"/>
      <c r="M28" s="136" t="str">
        <f>IF(IFERROR(VLOOKUP(L$4&amp;L28,都馬連編集用!$B$13:$C$49,2,FALSE),"")=0,"",(IFERROR(VLOOKUP(L$4&amp;L28,都馬連編集用!$B$13:$C$49,2,FALSE),"")))</f>
        <v/>
      </c>
      <c r="N28" s="51"/>
      <c r="O28" s="136" t="str">
        <f>IF(IFERROR(VLOOKUP(N$4&amp;N28,都馬連編集用!$B$13:$C$49,2,FALSE),"")=0,"",(IFERROR(VLOOKUP(N$4&amp;N28,都馬連編集用!$B$13:$C$49,2,FALSE),"")))</f>
        <v/>
      </c>
      <c r="P28" s="51"/>
      <c r="Q28" s="136" t="str">
        <f>IF(IFERROR(VLOOKUP(P$4&amp;P28,都馬連編集用!$B$13:$C$49,2,FALSE),"")=0,"",(IFERROR(VLOOKUP(P$4&amp;P28,都馬連編集用!$B$13:$C$49,2,FALSE),"")))</f>
        <v/>
      </c>
      <c r="R28" s="51"/>
      <c r="S28" s="136" t="str">
        <f>IF(IFERROR(VLOOKUP(R$4&amp;R28,都馬連編集用!$B$13:$C$49,2,FALSE),"")=0,"",(IFERROR(VLOOKUP(R$4&amp;R28,都馬連編集用!$B$13:$C$49,2,FALSE),"")))</f>
        <v/>
      </c>
      <c r="T28" s="51"/>
      <c r="U28" s="136" t="str">
        <f>IF(IFERROR(VLOOKUP(T$4&amp;T28,都馬連編集用!$B$13:$C$49,2,FALSE),"")=0,"",(IFERROR(VLOOKUP(T$4&amp;T28,都馬連編集用!$B$13:$C$49,2,FALSE),"")))</f>
        <v/>
      </c>
      <c r="V28" s="51"/>
      <c r="W28" s="136" t="str">
        <f>IF(IFERROR(VLOOKUP(V$4&amp;V28,都馬連編集用!$B$13:$C$49,2,FALSE),"")=0,"",(IFERROR(VLOOKUP(V$4&amp;V28,都馬連編集用!$B$13:$C$49,2,FALSE),"")))</f>
        <v/>
      </c>
      <c r="X28" s="51"/>
      <c r="Y28" s="136" t="str">
        <f>IF(IFERROR(VLOOKUP(X$4&amp;X28,都馬連編集用!$B$13:$C$49,2,FALSE),"")=0,"",(IFERROR(VLOOKUP(X$4&amp;X28,都馬連編集用!$B$13:$C$49,2,FALSE),"")))</f>
        <v/>
      </c>
      <c r="Z28" s="51"/>
      <c r="AA28" s="136" t="str">
        <f>IF(IFERROR(VLOOKUP(Z$4&amp;Z28,都馬連編集用!$B$13:$C$49,2,FALSE),"")=0,"",(IFERROR(VLOOKUP(Z$4&amp;Z28,都馬連編集用!$B$13:$C$49,2,FALSE),"")))</f>
        <v/>
      </c>
      <c r="AB28" s="51"/>
      <c r="AC28" s="136" t="str">
        <f>IF(IFERROR(VLOOKUP(AB$4&amp;AB28,都馬連編集用!$B$13:$C$49,2,FALSE),"")=0,"",(IFERROR(VLOOKUP(AB$4&amp;AB28,都馬連編集用!$B$13:$C$49,2,FALSE),"")))</f>
        <v/>
      </c>
      <c r="AD28" s="51"/>
      <c r="AE28" s="136" t="str">
        <f>IF(IFERROR(VLOOKUP(AD$4&amp;AD28,都馬連編集用!$B$13:$C$49,2,FALSE),"")=0,"",(IFERROR(VLOOKUP(AD$4&amp;AD28,都馬連編集用!$B$13:$C$49,2,FALSE),"")))</f>
        <v/>
      </c>
      <c r="AF28" s="51"/>
      <c r="AG28" s="136" t="str">
        <f>IF(IFERROR(VLOOKUP(AF$4&amp;AF28,都馬連編集用!$B$13:$C$49,2,FALSE),"")=0,"",(IFERROR(VLOOKUP(AF$4&amp;AF28,都馬連編集用!$B$13:$C$49,2,FALSE),"")))</f>
        <v/>
      </c>
      <c r="AH28" s="51"/>
      <c r="AI28" s="136" t="str">
        <f>IF(IFERROR(VLOOKUP(AH$4&amp;AH28,都馬連編集用!$B$13:$C$49,2,FALSE),"")=0,"",(IFERROR(VLOOKUP(AH$4&amp;AH28,都馬連編集用!$B$13:$C$49,2,FALSE),"")))</f>
        <v/>
      </c>
      <c r="AJ28" s="51"/>
      <c r="AK28" s="136" t="str">
        <f>IF(IFERROR(VLOOKUP(AJ$4&amp;AJ28,都馬連編集用!$B$13:$C$49,2,FALSE),"")=0,"",(IFERROR(VLOOKUP(AJ$4&amp;AJ28,都馬連編集用!$B$13:$C$49,2,FALSE),"")))</f>
        <v/>
      </c>
      <c r="AL28" s="51"/>
      <c r="AM28" s="136" t="str">
        <f>IF(IFERROR(VLOOKUP(AL$4&amp;AL28,都馬連編集用!$B$13:$C$49,2,FALSE),"")=0,"",(IFERROR(VLOOKUP(AL$4&amp;AL28,都馬連編集用!$B$13:$C$49,2,FALSE),"")))</f>
        <v/>
      </c>
      <c r="AN28" s="51"/>
      <c r="AO28" s="168" t="str">
        <f>IF(IFERROR(VLOOKUP(AN$4&amp;AN28,都馬連編集用!$B$13:$C$49,2,FALSE),"")=0,"",(IFERROR(VLOOKUP(AN$4&amp;AN28,都馬連編集用!$B$13:$C$49,2,FALSE),"")))</f>
        <v/>
      </c>
      <c r="AP28" s="172"/>
      <c r="AQ28" s="136" t="str">
        <f>IF(IFERROR(VLOOKUP(AP$4&amp;AP28,都馬連編集用!$B$13:$C$49,2,FALSE),"")=0,"",(IFERROR(VLOOKUP(AP$4&amp;AP28,都馬連編集用!$B$13:$C$49,2,FALSE),"")))</f>
        <v/>
      </c>
      <c r="AR28" s="51"/>
      <c r="AS28" s="136" t="str">
        <f>IF(IFERROR(VLOOKUP(AR$4&amp;AR28,都馬連編集用!$B$13:$C$49,2,FALSE),"")=0,"",(IFERROR(VLOOKUP(AR$4&amp;AR28,都馬連編集用!$B$13:$C$49,2,FALSE),"")))</f>
        <v/>
      </c>
      <c r="AT28" s="51"/>
      <c r="AU28" s="136" t="str">
        <f>IF(IFERROR(VLOOKUP(AT$4&amp;AT28,都馬連編集用!$B$13:$C$49,2,FALSE),"")=0,"",(IFERROR(VLOOKUP(AT$4&amp;AT28,都馬連編集用!$B$13:$C$49,2,FALSE),"")))</f>
        <v/>
      </c>
      <c r="AV28" s="51"/>
      <c r="AW28" s="136" t="str">
        <f>IF(IFERROR(VLOOKUP(AV$4&amp;AV28,都馬連編集用!$B$13:$C$49,2,FALSE),"")=0,"",(IFERROR(VLOOKUP(AV$4&amp;AV28,都馬連編集用!$B$13:$C$49,2,FALSE),"")))</f>
        <v/>
      </c>
      <c r="AX28" s="51"/>
      <c r="AY28" s="136" t="str">
        <f>IF(IFERROR(VLOOKUP(AX$4&amp;AX28,都馬連編集用!$B$13:$C$49,2,FALSE),"")=0,"",(IFERROR(VLOOKUP(AX$4&amp;AX28,都馬連編集用!$B$13:$C$49,2,FALSE),"")))</f>
        <v/>
      </c>
      <c r="AZ28" s="51"/>
      <c r="BA28" s="136" t="str">
        <f>IF(IFERROR(VLOOKUP(AZ$4&amp;AZ28,都馬連編集用!$B$13:$C$49,2,FALSE),"")=0,"",(IFERROR(VLOOKUP(AZ$4&amp;AZ28,都馬連編集用!$B$13:$C$49,2,FALSE),"")))</f>
        <v/>
      </c>
      <c r="BB28" s="51"/>
      <c r="BC28" s="136" t="str">
        <f>IF(IFERROR(VLOOKUP(BB$4&amp;BB28,都馬連編集用!$B$13:$C$49,2,FALSE),"")=0,"",(IFERROR(VLOOKUP(BB$4&amp;BB28,都馬連編集用!$B$13:$C$49,2,FALSE),"")))</f>
        <v/>
      </c>
      <c r="BD28" s="51"/>
      <c r="BE28" s="136" t="str">
        <f>IF(IFERROR(VLOOKUP(BD$4&amp;BD28,都馬連編集用!$B$13:$C$49,2,FALSE),"")=0,"",(IFERROR(VLOOKUP(BD$4&amp;BD28,都馬連編集用!$B$13:$C$49,2,FALSE),"")))</f>
        <v/>
      </c>
      <c r="BF28" s="51"/>
      <c r="BG28" s="136" t="str">
        <f>IF(IFERROR(VLOOKUP(BF$4&amp;BF28,都馬連編集用!$B$13:$C$49,2,FALSE),"")=0,"",(IFERROR(VLOOKUP(BF$4&amp;BF28,都馬連編集用!$B$13:$C$49,2,FALSE),"")))</f>
        <v/>
      </c>
      <c r="BH28" s="51"/>
      <c r="BI28" s="136" t="str">
        <f>IF(IFERROR(VLOOKUP(BH$4&amp;BH28,都馬連編集用!$B$13:$C$49,2,FALSE),"")=0,"",(IFERROR(VLOOKUP(BH$4&amp;BH28,都馬連編集用!$B$13:$C$49,2,FALSE),"")))</f>
        <v/>
      </c>
      <c r="BJ28" s="51"/>
      <c r="BK28" s="136" t="str">
        <f>IF(IFERROR(VLOOKUP(BJ$4&amp;BJ28,都馬連編集用!$B$13:$C$49,2,FALSE),"")=0,"",(IFERROR(VLOOKUP(BJ$4&amp;BJ28,都馬連編集用!$B$13:$C$49,2,FALSE),"")))</f>
        <v/>
      </c>
      <c r="BL28" s="51"/>
      <c r="BM28" s="136" t="str">
        <f>IF(IFERROR(VLOOKUP(BL$4&amp;BL28,都馬連編集用!$B$13:$C$49,2,FALSE),"")=0,"",(IFERROR(VLOOKUP(BL$4&amp;BL28,都馬連編集用!$B$13:$C$49,2,FALSE),"")))</f>
        <v/>
      </c>
      <c r="BN28" s="51"/>
      <c r="BO28" s="136" t="str">
        <f>IF(IFERROR(VLOOKUP(BN$4&amp;BN28,都馬連編集用!$B$13:$C$49,2,FALSE),"")=0,"",(IFERROR(VLOOKUP(BN$4&amp;BN28,都馬連編集用!$B$13:$C$49,2,FALSE),"")))</f>
        <v/>
      </c>
      <c r="BP28" s="51"/>
      <c r="BQ28" s="136" t="str">
        <f>IF(IFERROR(VLOOKUP(BP$4&amp;BP28,都馬連編集用!$B$13:$C$49,2,FALSE),"")=0,"",(IFERROR(VLOOKUP(BP$4&amp;BP28,都馬連編集用!$B$13:$C$49,2,FALSE),"")))</f>
        <v/>
      </c>
      <c r="BR28" s="51"/>
      <c r="BS28" s="136" t="str">
        <f>IF(IFERROR(VLOOKUP(BR$4&amp;BR28,都馬連編集用!$B$13:$C$49,2,FALSE),"")=0,"",(IFERROR(VLOOKUP(BR$4&amp;BR28,都馬連編集用!$B$13:$C$49,2,FALSE),"")))</f>
        <v/>
      </c>
      <c r="BT28" s="51"/>
      <c r="BU28" s="136" t="str">
        <f>IF(IFERROR(VLOOKUP(BT$4&amp;BT28,都馬連編集用!$B$13:$C$49,2,FALSE),"")=0,"",(IFERROR(VLOOKUP(BT$4&amp;BT28,都馬連編集用!$B$13:$C$49,2,FALSE),"")))</f>
        <v/>
      </c>
      <c r="BV28" s="51"/>
      <c r="BW28" s="136" t="str">
        <f>IF(IFERROR(VLOOKUP(BV$4&amp;BV28,都馬連編集用!$B$13:$C$49,2,FALSE),"")=0,"",(IFERROR(VLOOKUP(BV$4&amp;BV28,都馬連編集用!$B$13:$C$49,2,FALSE),"")))</f>
        <v/>
      </c>
      <c r="BX28" s="51"/>
      <c r="BY28" s="136" t="str">
        <f>IF(IFERROR(VLOOKUP(BX$4&amp;BX28,都馬連編集用!$B$13:$C$49,2,FALSE),"")=0,"",(IFERROR(VLOOKUP(BX$4&amp;BX28,都馬連編集用!$B$13:$C$49,2,FALSE),"")))</f>
        <v/>
      </c>
      <c r="BZ28" s="51"/>
      <c r="CA28" s="136" t="str">
        <f>IF(IFERROR(VLOOKUP(BZ$4&amp;BZ28,都馬連編集用!$B$13:$C$49,2,FALSE),"")=0,"",(IFERROR(VLOOKUP(BZ$4&amp;BZ28,都馬連編集用!$B$13:$C$49,2,FALSE),"")))</f>
        <v/>
      </c>
      <c r="CB28" s="51"/>
      <c r="CC28" s="136" t="str">
        <f>IF(IFERROR(VLOOKUP(CB$4&amp;CB28,都馬連編集用!$B$13:$C$49,2,FALSE),"")=0,"",(IFERROR(VLOOKUP(CB$4&amp;CB28,都馬連編集用!$B$13:$C$49,2,FALSE),"")))</f>
        <v/>
      </c>
      <c r="CD28" s="51"/>
      <c r="CE28" s="136" t="str">
        <f>IF(IFERROR(VLOOKUP(CD$4&amp;CD28,都馬連編集用!$B$13:$C$49,2,FALSE),"")=0,"",(IFERROR(VLOOKUP(CD$4&amp;CD28,都馬連編集用!$B$13:$C$49,2,FALSE),"")))</f>
        <v/>
      </c>
      <c r="CF28" s="51"/>
      <c r="CG28" s="136" t="str">
        <f>IF(IFERROR(VLOOKUP(CF$4&amp;CF28,都馬連編集用!$B$13:$C$49,2,FALSE),"")=0,"",(IFERROR(VLOOKUP(CF$4&amp;CF28,都馬連編集用!$B$13:$C$49,2,FALSE),"")))</f>
        <v/>
      </c>
      <c r="CH28" s="51"/>
      <c r="CI28" s="136" t="str">
        <f>IF(IFERROR(VLOOKUP(CH$4&amp;CH28,都馬連編集用!$B$13:$C$49,2,FALSE),"")=0,"",(IFERROR(VLOOKUP(CH$4&amp;CH28,都馬連編集用!$B$13:$C$49,2,FALSE),"")))</f>
        <v/>
      </c>
      <c r="CJ28" s="51"/>
      <c r="CK28" s="136" t="str">
        <f>IF(IFERROR(VLOOKUP(CJ$4&amp;CJ28,都馬連編集用!$B$13:$C$49,2,FALSE),"")=0,"",(IFERROR(VLOOKUP(CJ$4&amp;CJ28,都馬連編集用!$B$13:$C$49,2,FALSE),"")))</f>
        <v/>
      </c>
      <c r="CL28" s="51"/>
      <c r="CM28" s="136" t="str">
        <f>IF(IFERROR(VLOOKUP(CL$4&amp;CL28,都馬連編集用!$B$13:$C$49,2,FALSE),"")=0,"",(IFERROR(VLOOKUP(CL$4&amp;CL28,都馬連編集用!$B$13:$C$49,2,FALSE),"")))</f>
        <v/>
      </c>
      <c r="CN28" s="51"/>
      <c r="CO28" s="136" t="str">
        <f>IF(IFERROR(VLOOKUP(CN$4&amp;CN28,都馬連編集用!$B$13:$C$49,2,FALSE),"")=0,"",(IFERROR(VLOOKUP(CN$4&amp;CN28,都馬連編集用!$B$13:$C$49,2,FALSE),"")))</f>
        <v/>
      </c>
      <c r="CP28" s="51"/>
      <c r="CQ28" s="136" t="str">
        <f>IF(IFERROR(VLOOKUP(CP$4&amp;CP28,都馬連編集用!$B$13:$C$49,2,FALSE),"")=0,"",(IFERROR(VLOOKUP(CP$4&amp;CP28,都馬連編集用!$B$13:$C$49,2,FALSE),"")))</f>
        <v/>
      </c>
      <c r="CR28" s="51"/>
      <c r="CS28" s="136" t="str">
        <f>IF(IFERROR(VLOOKUP(CR$4&amp;CR28,都馬連編集用!$B$13:$C$49,2,FALSE),"")=0,"",(IFERROR(VLOOKUP(CR$4&amp;CR28,都馬連編集用!$B$13:$C$49,2,FALSE),"")))</f>
        <v/>
      </c>
      <c r="CT28" s="51"/>
      <c r="CU28" s="136" t="str">
        <f>IF(IFERROR(VLOOKUP(CT$4&amp;CT28,都馬連編集用!$B$13:$C$49,2,FALSE),"")=0,"",(IFERROR(VLOOKUP(CT$4&amp;CT28,都馬連編集用!$B$13:$C$49,2,FALSE),"")))</f>
        <v/>
      </c>
      <c r="CV28" s="51"/>
      <c r="CW28" s="136" t="str">
        <f>IF(IFERROR(VLOOKUP(CV$4&amp;CV28,都馬連編集用!$B$13:$C$49,2,FALSE),"")=0,"",(IFERROR(VLOOKUP(CV$4&amp;CV28,都馬連編集用!$B$13:$C$49,2,FALSE),"")))</f>
        <v/>
      </c>
      <c r="CX28" s="51"/>
      <c r="CY28" s="136" t="str">
        <f>IF(IFERROR(VLOOKUP(CX$4&amp;CX28,都馬連編集用!$B$13:$C$49,2,FALSE),"")=0,"",(IFERROR(VLOOKUP(CX$4&amp;CX28,都馬連編集用!$B$13:$C$49,2,FALSE),"")))</f>
        <v/>
      </c>
      <c r="CZ28" s="51"/>
      <c r="DA28" s="136" t="str">
        <f>IF(IFERROR(VLOOKUP(CZ$4&amp;CZ28,都馬連編集用!$B$13:$C$49,2,FALSE),"")=0,"",(IFERROR(VLOOKUP(CZ$4&amp;CZ28,都馬連編集用!$B$13:$C$49,2,FALSE),"")))</f>
        <v/>
      </c>
      <c r="DB28" s="51"/>
      <c r="DC28" s="136" t="str">
        <f>IF(IFERROR(VLOOKUP(DB$4&amp;DB28,都馬連編集用!$B$13:$C$49,2,FALSE),"")=0,"",(IFERROR(VLOOKUP(DB$4&amp;DB28,都馬連編集用!$B$13:$C$49,2,FALSE),"")))</f>
        <v/>
      </c>
      <c r="DD28" s="51"/>
      <c r="DE28" s="136" t="str">
        <f>IF(IFERROR(VLOOKUP(DD$4&amp;DD28,都馬連編集用!$B$13:$C$49,2,FALSE),"")=0,"",(IFERROR(VLOOKUP(DD$4&amp;DD28,都馬連編集用!$B$13:$C$49,2,FALSE),"")))</f>
        <v/>
      </c>
      <c r="DF28" s="51"/>
      <c r="DG28" s="136" t="str">
        <f>IF(IFERROR(VLOOKUP(DF$4&amp;DF28,都馬連編集用!$B$13:$C$49,2,FALSE),"")=0,"",(IFERROR(VLOOKUP(DF$4&amp;DF28,都馬連編集用!$B$13:$C$49,2,FALSE),"")))</f>
        <v/>
      </c>
      <c r="DH28" s="51"/>
      <c r="DI28" s="136" t="str">
        <f>IF(IFERROR(VLOOKUP(DH$4&amp;DH28,都馬連編集用!$B$13:$C$49,2,FALSE),"")=0,"",(IFERROR(VLOOKUP(DH$4&amp;DH28,都馬連編集用!$B$13:$C$49,2,FALSE),"")))</f>
        <v/>
      </c>
      <c r="DJ28" s="51"/>
    </row>
    <row r="29" spans="1:114" ht="30.6" customHeight="1" x14ac:dyDescent="0.15">
      <c r="A29" s="33">
        <v>23</v>
      </c>
      <c r="D29" s="33" t="e">
        <f t="shared" si="50"/>
        <v>#N/A</v>
      </c>
      <c r="E29" s="123" t="e">
        <f t="shared" si="52"/>
        <v>#N/A</v>
      </c>
      <c r="F29" s="118"/>
      <c r="G29" s="138" t="str">
        <f>IFERROR(VLOOKUP(F29,'申込書2（馬匹・選手）'!$B$5:$D$54,3,FALSE),"")</f>
        <v/>
      </c>
      <c r="H29" s="118"/>
      <c r="I29" s="137" t="str">
        <f>IFERROR(VLOOKUP(H29,'申込書2（馬匹・選手）'!$F$5:$H$54,3,FALSE),"")</f>
        <v/>
      </c>
      <c r="J29" s="99" t="str">
        <f t="shared" si="51"/>
        <v/>
      </c>
      <c r="K29" s="104" t="str">
        <f>IFERROR(VLOOKUP(I29,'申込書2（馬匹・選手）'!$F$5:$H$54,3,FALSE),"")</f>
        <v/>
      </c>
      <c r="L29" s="51"/>
      <c r="M29" s="136" t="str">
        <f>IF(IFERROR(VLOOKUP(L$4&amp;L29,都馬連編集用!$B$13:$C$49,2,FALSE),"")=0,"",(IFERROR(VLOOKUP(L$4&amp;L29,都馬連編集用!$B$13:$C$49,2,FALSE),"")))</f>
        <v/>
      </c>
      <c r="N29" s="51"/>
      <c r="O29" s="136" t="str">
        <f>IF(IFERROR(VLOOKUP(N$4&amp;N29,都馬連編集用!$B$13:$C$49,2,FALSE),"")=0,"",(IFERROR(VLOOKUP(N$4&amp;N29,都馬連編集用!$B$13:$C$49,2,FALSE),"")))</f>
        <v/>
      </c>
      <c r="P29" s="51"/>
      <c r="Q29" s="136" t="str">
        <f>IF(IFERROR(VLOOKUP(P$4&amp;P29,都馬連編集用!$B$13:$C$49,2,FALSE),"")=0,"",(IFERROR(VLOOKUP(P$4&amp;P29,都馬連編集用!$B$13:$C$49,2,FALSE),"")))</f>
        <v/>
      </c>
      <c r="R29" s="51"/>
      <c r="S29" s="136" t="str">
        <f>IF(IFERROR(VLOOKUP(R$4&amp;R29,都馬連編集用!$B$13:$C$49,2,FALSE),"")=0,"",(IFERROR(VLOOKUP(R$4&amp;R29,都馬連編集用!$B$13:$C$49,2,FALSE),"")))</f>
        <v/>
      </c>
      <c r="T29" s="51"/>
      <c r="U29" s="136" t="str">
        <f>IF(IFERROR(VLOOKUP(T$4&amp;T29,都馬連編集用!$B$13:$C$49,2,FALSE),"")=0,"",(IFERROR(VLOOKUP(T$4&amp;T29,都馬連編集用!$B$13:$C$49,2,FALSE),"")))</f>
        <v/>
      </c>
      <c r="V29" s="51"/>
      <c r="W29" s="136" t="str">
        <f>IF(IFERROR(VLOOKUP(V$4&amp;V29,都馬連編集用!$B$13:$C$49,2,FALSE),"")=0,"",(IFERROR(VLOOKUP(V$4&amp;V29,都馬連編集用!$B$13:$C$49,2,FALSE),"")))</f>
        <v/>
      </c>
      <c r="X29" s="51"/>
      <c r="Y29" s="136" t="str">
        <f>IF(IFERROR(VLOOKUP(X$4&amp;X29,都馬連編集用!$B$13:$C$49,2,FALSE),"")=0,"",(IFERROR(VLOOKUP(X$4&amp;X29,都馬連編集用!$B$13:$C$49,2,FALSE),"")))</f>
        <v/>
      </c>
      <c r="Z29" s="51"/>
      <c r="AA29" s="136" t="str">
        <f>IF(IFERROR(VLOOKUP(Z$4&amp;Z29,都馬連編集用!$B$13:$C$49,2,FALSE),"")=0,"",(IFERROR(VLOOKUP(Z$4&amp;Z29,都馬連編集用!$B$13:$C$49,2,FALSE),"")))</f>
        <v/>
      </c>
      <c r="AB29" s="51"/>
      <c r="AC29" s="136" t="str">
        <f>IF(IFERROR(VLOOKUP(AB$4&amp;AB29,都馬連編集用!$B$13:$C$49,2,FALSE),"")=0,"",(IFERROR(VLOOKUP(AB$4&amp;AB29,都馬連編集用!$B$13:$C$49,2,FALSE),"")))</f>
        <v/>
      </c>
      <c r="AD29" s="51"/>
      <c r="AE29" s="136" t="str">
        <f>IF(IFERROR(VLOOKUP(AD$4&amp;AD29,都馬連編集用!$B$13:$C$49,2,FALSE),"")=0,"",(IFERROR(VLOOKUP(AD$4&amp;AD29,都馬連編集用!$B$13:$C$49,2,FALSE),"")))</f>
        <v/>
      </c>
      <c r="AF29" s="51"/>
      <c r="AG29" s="136" t="str">
        <f>IF(IFERROR(VLOOKUP(AF$4&amp;AF29,都馬連編集用!$B$13:$C$49,2,FALSE),"")=0,"",(IFERROR(VLOOKUP(AF$4&amp;AF29,都馬連編集用!$B$13:$C$49,2,FALSE),"")))</f>
        <v/>
      </c>
      <c r="AH29" s="51"/>
      <c r="AI29" s="136" t="str">
        <f>IF(IFERROR(VLOOKUP(AH$4&amp;AH29,都馬連編集用!$B$13:$C$49,2,FALSE),"")=0,"",(IFERROR(VLOOKUP(AH$4&amp;AH29,都馬連編集用!$B$13:$C$49,2,FALSE),"")))</f>
        <v/>
      </c>
      <c r="AJ29" s="51"/>
      <c r="AK29" s="136" t="str">
        <f>IF(IFERROR(VLOOKUP(AJ$4&amp;AJ29,都馬連編集用!$B$13:$C$49,2,FALSE),"")=0,"",(IFERROR(VLOOKUP(AJ$4&amp;AJ29,都馬連編集用!$B$13:$C$49,2,FALSE),"")))</f>
        <v/>
      </c>
      <c r="AL29" s="51"/>
      <c r="AM29" s="136" t="str">
        <f>IF(IFERROR(VLOOKUP(AL$4&amp;AL29,都馬連編集用!$B$13:$C$49,2,FALSE),"")=0,"",(IFERROR(VLOOKUP(AL$4&amp;AL29,都馬連編集用!$B$13:$C$49,2,FALSE),"")))</f>
        <v/>
      </c>
      <c r="AN29" s="51"/>
      <c r="AO29" s="168" t="str">
        <f>IF(IFERROR(VLOOKUP(AN$4&amp;AN29,都馬連編集用!$B$13:$C$49,2,FALSE),"")=0,"",(IFERROR(VLOOKUP(AN$4&amp;AN29,都馬連編集用!$B$13:$C$49,2,FALSE),"")))</f>
        <v/>
      </c>
      <c r="AP29" s="172"/>
      <c r="AQ29" s="136" t="str">
        <f>IF(IFERROR(VLOOKUP(AP$4&amp;AP29,都馬連編集用!$B$13:$C$49,2,FALSE),"")=0,"",(IFERROR(VLOOKUP(AP$4&amp;AP29,都馬連編集用!$B$13:$C$49,2,FALSE),"")))</f>
        <v/>
      </c>
      <c r="AR29" s="51"/>
      <c r="AS29" s="136" t="str">
        <f>IF(IFERROR(VLOOKUP(AR$4&amp;AR29,都馬連編集用!$B$13:$C$49,2,FALSE),"")=0,"",(IFERROR(VLOOKUP(AR$4&amp;AR29,都馬連編集用!$B$13:$C$49,2,FALSE),"")))</f>
        <v/>
      </c>
      <c r="AT29" s="51"/>
      <c r="AU29" s="136" t="str">
        <f>IF(IFERROR(VLOOKUP(AT$4&amp;AT29,都馬連編集用!$B$13:$C$49,2,FALSE),"")=0,"",(IFERROR(VLOOKUP(AT$4&amp;AT29,都馬連編集用!$B$13:$C$49,2,FALSE),"")))</f>
        <v/>
      </c>
      <c r="AV29" s="51"/>
      <c r="AW29" s="136" t="str">
        <f>IF(IFERROR(VLOOKUP(AV$4&amp;AV29,都馬連編集用!$B$13:$C$49,2,FALSE),"")=0,"",(IFERROR(VLOOKUP(AV$4&amp;AV29,都馬連編集用!$B$13:$C$49,2,FALSE),"")))</f>
        <v/>
      </c>
      <c r="AX29" s="51"/>
      <c r="AY29" s="136" t="str">
        <f>IF(IFERROR(VLOOKUP(AX$4&amp;AX29,都馬連編集用!$B$13:$C$49,2,FALSE),"")=0,"",(IFERROR(VLOOKUP(AX$4&amp;AX29,都馬連編集用!$B$13:$C$49,2,FALSE),"")))</f>
        <v/>
      </c>
      <c r="AZ29" s="51"/>
      <c r="BA29" s="136" t="str">
        <f>IF(IFERROR(VLOOKUP(AZ$4&amp;AZ29,都馬連編集用!$B$13:$C$49,2,FALSE),"")=0,"",(IFERROR(VLOOKUP(AZ$4&amp;AZ29,都馬連編集用!$B$13:$C$49,2,FALSE),"")))</f>
        <v/>
      </c>
      <c r="BB29" s="51"/>
      <c r="BC29" s="136" t="str">
        <f>IF(IFERROR(VLOOKUP(BB$4&amp;BB29,都馬連編集用!$B$13:$C$49,2,FALSE),"")=0,"",(IFERROR(VLOOKUP(BB$4&amp;BB29,都馬連編集用!$B$13:$C$49,2,FALSE),"")))</f>
        <v/>
      </c>
      <c r="BD29" s="51"/>
      <c r="BE29" s="136" t="str">
        <f>IF(IFERROR(VLOOKUP(BD$4&amp;BD29,都馬連編集用!$B$13:$C$49,2,FALSE),"")=0,"",(IFERROR(VLOOKUP(BD$4&amp;BD29,都馬連編集用!$B$13:$C$49,2,FALSE),"")))</f>
        <v/>
      </c>
      <c r="BF29" s="51"/>
      <c r="BG29" s="136" t="str">
        <f>IF(IFERROR(VLOOKUP(BF$4&amp;BF29,都馬連編集用!$B$13:$C$49,2,FALSE),"")=0,"",(IFERROR(VLOOKUP(BF$4&amp;BF29,都馬連編集用!$B$13:$C$49,2,FALSE),"")))</f>
        <v/>
      </c>
      <c r="BH29" s="51"/>
      <c r="BI29" s="136" t="str">
        <f>IF(IFERROR(VLOOKUP(BH$4&amp;BH29,都馬連編集用!$B$13:$C$49,2,FALSE),"")=0,"",(IFERROR(VLOOKUP(BH$4&amp;BH29,都馬連編集用!$B$13:$C$49,2,FALSE),"")))</f>
        <v/>
      </c>
      <c r="BJ29" s="51"/>
      <c r="BK29" s="136" t="str">
        <f>IF(IFERROR(VLOOKUP(BJ$4&amp;BJ29,都馬連編集用!$B$13:$C$49,2,FALSE),"")=0,"",(IFERROR(VLOOKUP(BJ$4&amp;BJ29,都馬連編集用!$B$13:$C$49,2,FALSE),"")))</f>
        <v/>
      </c>
      <c r="BL29" s="51"/>
      <c r="BM29" s="136" t="str">
        <f>IF(IFERROR(VLOOKUP(BL$4&amp;BL29,都馬連編集用!$B$13:$C$49,2,FALSE),"")=0,"",(IFERROR(VLOOKUP(BL$4&amp;BL29,都馬連編集用!$B$13:$C$49,2,FALSE),"")))</f>
        <v/>
      </c>
      <c r="BN29" s="51"/>
      <c r="BO29" s="136" t="str">
        <f>IF(IFERROR(VLOOKUP(BN$4&amp;BN29,都馬連編集用!$B$13:$C$49,2,FALSE),"")=0,"",(IFERROR(VLOOKUP(BN$4&amp;BN29,都馬連編集用!$B$13:$C$49,2,FALSE),"")))</f>
        <v/>
      </c>
      <c r="BP29" s="51"/>
      <c r="BQ29" s="136" t="str">
        <f>IF(IFERROR(VLOOKUP(BP$4&amp;BP29,都馬連編集用!$B$13:$C$49,2,FALSE),"")=0,"",(IFERROR(VLOOKUP(BP$4&amp;BP29,都馬連編集用!$B$13:$C$49,2,FALSE),"")))</f>
        <v/>
      </c>
      <c r="BR29" s="51"/>
      <c r="BS29" s="136" t="str">
        <f>IF(IFERROR(VLOOKUP(BR$4&amp;BR29,都馬連編集用!$B$13:$C$49,2,FALSE),"")=0,"",(IFERROR(VLOOKUP(BR$4&amp;BR29,都馬連編集用!$B$13:$C$49,2,FALSE),"")))</f>
        <v/>
      </c>
      <c r="BT29" s="51"/>
      <c r="BU29" s="136" t="str">
        <f>IF(IFERROR(VLOOKUP(BT$4&amp;BT29,都馬連編集用!$B$13:$C$49,2,FALSE),"")=0,"",(IFERROR(VLOOKUP(BT$4&amp;BT29,都馬連編集用!$B$13:$C$49,2,FALSE),"")))</f>
        <v/>
      </c>
      <c r="BV29" s="51"/>
      <c r="BW29" s="136" t="str">
        <f>IF(IFERROR(VLOOKUP(BV$4&amp;BV29,都馬連編集用!$B$13:$C$49,2,FALSE),"")=0,"",(IFERROR(VLOOKUP(BV$4&amp;BV29,都馬連編集用!$B$13:$C$49,2,FALSE),"")))</f>
        <v/>
      </c>
      <c r="BX29" s="51"/>
      <c r="BY29" s="136" t="str">
        <f>IF(IFERROR(VLOOKUP(BX$4&amp;BX29,都馬連編集用!$B$13:$C$49,2,FALSE),"")=0,"",(IFERROR(VLOOKUP(BX$4&amp;BX29,都馬連編集用!$B$13:$C$49,2,FALSE),"")))</f>
        <v/>
      </c>
      <c r="BZ29" s="51"/>
      <c r="CA29" s="136" t="str">
        <f>IF(IFERROR(VLOOKUP(BZ$4&amp;BZ29,都馬連編集用!$B$13:$C$49,2,FALSE),"")=0,"",(IFERROR(VLOOKUP(BZ$4&amp;BZ29,都馬連編集用!$B$13:$C$49,2,FALSE),"")))</f>
        <v/>
      </c>
      <c r="CB29" s="51"/>
      <c r="CC29" s="136" t="str">
        <f>IF(IFERROR(VLOOKUP(CB$4&amp;CB29,都馬連編集用!$B$13:$C$49,2,FALSE),"")=0,"",(IFERROR(VLOOKUP(CB$4&amp;CB29,都馬連編集用!$B$13:$C$49,2,FALSE),"")))</f>
        <v/>
      </c>
      <c r="CD29" s="51"/>
      <c r="CE29" s="136" t="str">
        <f>IF(IFERROR(VLOOKUP(CD$4&amp;CD29,都馬連編集用!$B$13:$C$49,2,FALSE),"")=0,"",(IFERROR(VLOOKUP(CD$4&amp;CD29,都馬連編集用!$B$13:$C$49,2,FALSE),"")))</f>
        <v/>
      </c>
      <c r="CF29" s="51"/>
      <c r="CG29" s="136" t="str">
        <f>IF(IFERROR(VLOOKUP(CF$4&amp;CF29,都馬連編集用!$B$13:$C$49,2,FALSE),"")=0,"",(IFERROR(VLOOKUP(CF$4&amp;CF29,都馬連編集用!$B$13:$C$49,2,FALSE),"")))</f>
        <v/>
      </c>
      <c r="CH29" s="51"/>
      <c r="CI29" s="136" t="str">
        <f>IF(IFERROR(VLOOKUP(CH$4&amp;CH29,都馬連編集用!$B$13:$C$49,2,FALSE),"")=0,"",(IFERROR(VLOOKUP(CH$4&amp;CH29,都馬連編集用!$B$13:$C$49,2,FALSE),"")))</f>
        <v/>
      </c>
      <c r="CJ29" s="51"/>
      <c r="CK29" s="136" t="str">
        <f>IF(IFERROR(VLOOKUP(CJ$4&amp;CJ29,都馬連編集用!$B$13:$C$49,2,FALSE),"")=0,"",(IFERROR(VLOOKUP(CJ$4&amp;CJ29,都馬連編集用!$B$13:$C$49,2,FALSE),"")))</f>
        <v/>
      </c>
      <c r="CL29" s="51"/>
      <c r="CM29" s="136" t="str">
        <f>IF(IFERROR(VLOOKUP(CL$4&amp;CL29,都馬連編集用!$B$13:$C$49,2,FALSE),"")=0,"",(IFERROR(VLOOKUP(CL$4&amp;CL29,都馬連編集用!$B$13:$C$49,2,FALSE),"")))</f>
        <v/>
      </c>
      <c r="CN29" s="51"/>
      <c r="CO29" s="136" t="str">
        <f>IF(IFERROR(VLOOKUP(CN$4&amp;CN29,都馬連編集用!$B$13:$C$49,2,FALSE),"")=0,"",(IFERROR(VLOOKUP(CN$4&amp;CN29,都馬連編集用!$B$13:$C$49,2,FALSE),"")))</f>
        <v/>
      </c>
      <c r="CP29" s="51"/>
      <c r="CQ29" s="136" t="str">
        <f>IF(IFERROR(VLOOKUP(CP$4&amp;CP29,都馬連編集用!$B$13:$C$49,2,FALSE),"")=0,"",(IFERROR(VLOOKUP(CP$4&amp;CP29,都馬連編集用!$B$13:$C$49,2,FALSE),"")))</f>
        <v/>
      </c>
      <c r="CR29" s="51"/>
      <c r="CS29" s="136" t="str">
        <f>IF(IFERROR(VLOOKUP(CR$4&amp;CR29,都馬連編集用!$B$13:$C$49,2,FALSE),"")=0,"",(IFERROR(VLOOKUP(CR$4&amp;CR29,都馬連編集用!$B$13:$C$49,2,FALSE),"")))</f>
        <v/>
      </c>
      <c r="CT29" s="51"/>
      <c r="CU29" s="136" t="str">
        <f>IF(IFERROR(VLOOKUP(CT$4&amp;CT29,都馬連編集用!$B$13:$C$49,2,FALSE),"")=0,"",(IFERROR(VLOOKUP(CT$4&amp;CT29,都馬連編集用!$B$13:$C$49,2,FALSE),"")))</f>
        <v/>
      </c>
      <c r="CV29" s="51"/>
      <c r="CW29" s="136" t="str">
        <f>IF(IFERROR(VLOOKUP(CV$4&amp;CV29,都馬連編集用!$B$13:$C$49,2,FALSE),"")=0,"",(IFERROR(VLOOKUP(CV$4&amp;CV29,都馬連編集用!$B$13:$C$49,2,FALSE),"")))</f>
        <v/>
      </c>
      <c r="CX29" s="51"/>
      <c r="CY29" s="136" t="str">
        <f>IF(IFERROR(VLOOKUP(CX$4&amp;CX29,都馬連編集用!$B$13:$C$49,2,FALSE),"")=0,"",(IFERROR(VLOOKUP(CX$4&amp;CX29,都馬連編集用!$B$13:$C$49,2,FALSE),"")))</f>
        <v/>
      </c>
      <c r="CZ29" s="51"/>
      <c r="DA29" s="136" t="str">
        <f>IF(IFERROR(VLOOKUP(CZ$4&amp;CZ29,都馬連編集用!$B$13:$C$49,2,FALSE),"")=0,"",(IFERROR(VLOOKUP(CZ$4&amp;CZ29,都馬連編集用!$B$13:$C$49,2,FALSE),"")))</f>
        <v/>
      </c>
      <c r="DB29" s="51"/>
      <c r="DC29" s="136" t="str">
        <f>IF(IFERROR(VLOOKUP(DB$4&amp;DB29,都馬連編集用!$B$13:$C$49,2,FALSE),"")=0,"",(IFERROR(VLOOKUP(DB$4&amp;DB29,都馬連編集用!$B$13:$C$49,2,FALSE),"")))</f>
        <v/>
      </c>
      <c r="DD29" s="51"/>
      <c r="DE29" s="136" t="str">
        <f>IF(IFERROR(VLOOKUP(DD$4&amp;DD29,都馬連編集用!$B$13:$C$49,2,FALSE),"")=0,"",(IFERROR(VLOOKUP(DD$4&amp;DD29,都馬連編集用!$B$13:$C$49,2,FALSE),"")))</f>
        <v/>
      </c>
      <c r="DF29" s="51"/>
      <c r="DG29" s="136" t="str">
        <f>IF(IFERROR(VLOOKUP(DF$4&amp;DF29,都馬連編集用!$B$13:$C$49,2,FALSE),"")=0,"",(IFERROR(VLOOKUP(DF$4&amp;DF29,都馬連編集用!$B$13:$C$49,2,FALSE),"")))</f>
        <v/>
      </c>
      <c r="DH29" s="51"/>
      <c r="DI29" s="136" t="str">
        <f>IF(IFERROR(VLOOKUP(DH$4&amp;DH29,都馬連編集用!$B$13:$C$49,2,FALSE),"")=0,"",(IFERROR(VLOOKUP(DH$4&amp;DH29,都馬連編集用!$B$13:$C$49,2,FALSE),"")))</f>
        <v/>
      </c>
      <c r="DJ29" s="51"/>
    </row>
    <row r="30" spans="1:114" ht="30.6" customHeight="1" x14ac:dyDescent="0.15">
      <c r="A30" s="33">
        <v>24</v>
      </c>
      <c r="D30" s="33" t="e">
        <f t="shared" si="50"/>
        <v>#N/A</v>
      </c>
      <c r="E30" s="123" t="e">
        <f t="shared" si="52"/>
        <v>#N/A</v>
      </c>
      <c r="F30" s="118"/>
      <c r="G30" s="138" t="str">
        <f>IFERROR(VLOOKUP(F30,'申込書2（馬匹・選手）'!$B$5:$D$54,3,FALSE),"")</f>
        <v/>
      </c>
      <c r="H30" s="118"/>
      <c r="I30" s="137" t="str">
        <f>IFERROR(VLOOKUP(H30,'申込書2（馬匹・選手）'!$F$5:$H$54,3,FALSE),"")</f>
        <v/>
      </c>
      <c r="J30" s="99" t="str">
        <f t="shared" si="51"/>
        <v/>
      </c>
      <c r="K30" s="104" t="str">
        <f>IFERROR(VLOOKUP(I30,'申込書2（馬匹・選手）'!$F$5:$H$54,3,FALSE),"")</f>
        <v/>
      </c>
      <c r="L30" s="51"/>
      <c r="M30" s="136" t="str">
        <f>IF(IFERROR(VLOOKUP(L$4&amp;L30,都馬連編集用!$B$13:$C$49,2,FALSE),"")=0,"",(IFERROR(VLOOKUP(L$4&amp;L30,都馬連編集用!$B$13:$C$49,2,FALSE),"")))</f>
        <v/>
      </c>
      <c r="N30" s="51"/>
      <c r="O30" s="136" t="str">
        <f>IF(IFERROR(VLOOKUP(N$4&amp;N30,都馬連編集用!$B$13:$C$49,2,FALSE),"")=0,"",(IFERROR(VLOOKUP(N$4&amp;N30,都馬連編集用!$B$13:$C$49,2,FALSE),"")))</f>
        <v/>
      </c>
      <c r="P30" s="51"/>
      <c r="Q30" s="136" t="str">
        <f>IF(IFERROR(VLOOKUP(P$4&amp;P30,都馬連編集用!$B$13:$C$49,2,FALSE),"")=0,"",(IFERROR(VLOOKUP(P$4&amp;P30,都馬連編集用!$B$13:$C$49,2,FALSE),"")))</f>
        <v/>
      </c>
      <c r="R30" s="51"/>
      <c r="S30" s="136" t="str">
        <f>IF(IFERROR(VLOOKUP(R$4&amp;R30,都馬連編集用!$B$13:$C$49,2,FALSE),"")=0,"",(IFERROR(VLOOKUP(R$4&amp;R30,都馬連編集用!$B$13:$C$49,2,FALSE),"")))</f>
        <v/>
      </c>
      <c r="T30" s="51"/>
      <c r="U30" s="136" t="str">
        <f>IF(IFERROR(VLOOKUP(T$4&amp;T30,都馬連編集用!$B$13:$C$49,2,FALSE),"")=0,"",(IFERROR(VLOOKUP(T$4&amp;T30,都馬連編集用!$B$13:$C$49,2,FALSE),"")))</f>
        <v/>
      </c>
      <c r="V30" s="51"/>
      <c r="W30" s="136" t="str">
        <f>IF(IFERROR(VLOOKUP(V$4&amp;V30,都馬連編集用!$B$13:$C$49,2,FALSE),"")=0,"",(IFERROR(VLOOKUP(V$4&amp;V30,都馬連編集用!$B$13:$C$49,2,FALSE),"")))</f>
        <v/>
      </c>
      <c r="X30" s="51"/>
      <c r="Y30" s="136" t="str">
        <f>IF(IFERROR(VLOOKUP(X$4&amp;X30,都馬連編集用!$B$13:$C$49,2,FALSE),"")=0,"",(IFERROR(VLOOKUP(X$4&amp;X30,都馬連編集用!$B$13:$C$49,2,FALSE),"")))</f>
        <v/>
      </c>
      <c r="Z30" s="51"/>
      <c r="AA30" s="136" t="str">
        <f>IF(IFERROR(VLOOKUP(Z$4&amp;Z30,都馬連編集用!$B$13:$C$49,2,FALSE),"")=0,"",(IFERROR(VLOOKUP(Z$4&amp;Z30,都馬連編集用!$B$13:$C$49,2,FALSE),"")))</f>
        <v/>
      </c>
      <c r="AB30" s="51"/>
      <c r="AC30" s="136" t="str">
        <f>IF(IFERROR(VLOOKUP(AB$4&amp;AB30,都馬連編集用!$B$13:$C$49,2,FALSE),"")=0,"",(IFERROR(VLOOKUP(AB$4&amp;AB30,都馬連編集用!$B$13:$C$49,2,FALSE),"")))</f>
        <v/>
      </c>
      <c r="AD30" s="51"/>
      <c r="AE30" s="136" t="str">
        <f>IF(IFERROR(VLOOKUP(AD$4&amp;AD30,都馬連編集用!$B$13:$C$49,2,FALSE),"")=0,"",(IFERROR(VLOOKUP(AD$4&amp;AD30,都馬連編集用!$B$13:$C$49,2,FALSE),"")))</f>
        <v/>
      </c>
      <c r="AF30" s="51"/>
      <c r="AG30" s="136" t="str">
        <f>IF(IFERROR(VLOOKUP(AF$4&amp;AF30,都馬連編集用!$B$13:$C$49,2,FALSE),"")=0,"",(IFERROR(VLOOKUP(AF$4&amp;AF30,都馬連編集用!$B$13:$C$49,2,FALSE),"")))</f>
        <v/>
      </c>
      <c r="AH30" s="51"/>
      <c r="AI30" s="136" t="str">
        <f>IF(IFERROR(VLOOKUP(AH$4&amp;AH30,都馬連編集用!$B$13:$C$49,2,FALSE),"")=0,"",(IFERROR(VLOOKUP(AH$4&amp;AH30,都馬連編集用!$B$13:$C$49,2,FALSE),"")))</f>
        <v/>
      </c>
      <c r="AJ30" s="51"/>
      <c r="AK30" s="136" t="str">
        <f>IF(IFERROR(VLOOKUP(AJ$4&amp;AJ30,都馬連編集用!$B$13:$C$49,2,FALSE),"")=0,"",(IFERROR(VLOOKUP(AJ$4&amp;AJ30,都馬連編集用!$B$13:$C$49,2,FALSE),"")))</f>
        <v/>
      </c>
      <c r="AL30" s="51"/>
      <c r="AM30" s="136" t="str">
        <f>IF(IFERROR(VLOOKUP(AL$4&amp;AL30,都馬連編集用!$B$13:$C$49,2,FALSE),"")=0,"",(IFERROR(VLOOKUP(AL$4&amp;AL30,都馬連編集用!$B$13:$C$49,2,FALSE),"")))</f>
        <v/>
      </c>
      <c r="AN30" s="51"/>
      <c r="AO30" s="168" t="str">
        <f>IF(IFERROR(VLOOKUP(AN$4&amp;AN30,都馬連編集用!$B$13:$C$49,2,FALSE),"")=0,"",(IFERROR(VLOOKUP(AN$4&amp;AN30,都馬連編集用!$B$13:$C$49,2,FALSE),"")))</f>
        <v/>
      </c>
      <c r="AP30" s="172"/>
      <c r="AQ30" s="136" t="str">
        <f>IF(IFERROR(VLOOKUP(AP$4&amp;AP30,都馬連編集用!$B$13:$C$49,2,FALSE),"")=0,"",(IFERROR(VLOOKUP(AP$4&amp;AP30,都馬連編集用!$B$13:$C$49,2,FALSE),"")))</f>
        <v/>
      </c>
      <c r="AR30" s="51"/>
      <c r="AS30" s="136" t="str">
        <f>IF(IFERROR(VLOOKUP(AR$4&amp;AR30,都馬連編集用!$B$13:$C$49,2,FALSE),"")=0,"",(IFERROR(VLOOKUP(AR$4&amp;AR30,都馬連編集用!$B$13:$C$49,2,FALSE),"")))</f>
        <v/>
      </c>
      <c r="AT30" s="51"/>
      <c r="AU30" s="136" t="str">
        <f>IF(IFERROR(VLOOKUP(AT$4&amp;AT30,都馬連編集用!$B$13:$C$49,2,FALSE),"")=0,"",(IFERROR(VLOOKUP(AT$4&amp;AT30,都馬連編集用!$B$13:$C$49,2,FALSE),"")))</f>
        <v/>
      </c>
      <c r="AV30" s="51"/>
      <c r="AW30" s="136" t="str">
        <f>IF(IFERROR(VLOOKUP(AV$4&amp;AV30,都馬連編集用!$B$13:$C$49,2,FALSE),"")=0,"",(IFERROR(VLOOKUP(AV$4&amp;AV30,都馬連編集用!$B$13:$C$49,2,FALSE),"")))</f>
        <v/>
      </c>
      <c r="AX30" s="51"/>
      <c r="AY30" s="136" t="str">
        <f>IF(IFERROR(VLOOKUP(AX$4&amp;AX30,都馬連編集用!$B$13:$C$49,2,FALSE),"")=0,"",(IFERROR(VLOOKUP(AX$4&amp;AX30,都馬連編集用!$B$13:$C$49,2,FALSE),"")))</f>
        <v/>
      </c>
      <c r="AZ30" s="51"/>
      <c r="BA30" s="136" t="str">
        <f>IF(IFERROR(VLOOKUP(AZ$4&amp;AZ30,都馬連編集用!$B$13:$C$49,2,FALSE),"")=0,"",(IFERROR(VLOOKUP(AZ$4&amp;AZ30,都馬連編集用!$B$13:$C$49,2,FALSE),"")))</f>
        <v/>
      </c>
      <c r="BB30" s="51"/>
      <c r="BC30" s="136" t="str">
        <f>IF(IFERROR(VLOOKUP(BB$4&amp;BB30,都馬連編集用!$B$13:$C$49,2,FALSE),"")=0,"",(IFERROR(VLOOKUP(BB$4&amp;BB30,都馬連編集用!$B$13:$C$49,2,FALSE),"")))</f>
        <v/>
      </c>
      <c r="BD30" s="51"/>
      <c r="BE30" s="136" t="str">
        <f>IF(IFERROR(VLOOKUP(BD$4&amp;BD30,都馬連編集用!$B$13:$C$49,2,FALSE),"")=0,"",(IFERROR(VLOOKUP(BD$4&amp;BD30,都馬連編集用!$B$13:$C$49,2,FALSE),"")))</f>
        <v/>
      </c>
      <c r="BF30" s="51"/>
      <c r="BG30" s="136" t="str">
        <f>IF(IFERROR(VLOOKUP(BF$4&amp;BF30,都馬連編集用!$B$13:$C$49,2,FALSE),"")=0,"",(IFERROR(VLOOKUP(BF$4&amp;BF30,都馬連編集用!$B$13:$C$49,2,FALSE),"")))</f>
        <v/>
      </c>
      <c r="BH30" s="51"/>
      <c r="BI30" s="136" t="str">
        <f>IF(IFERROR(VLOOKUP(BH$4&amp;BH30,都馬連編集用!$B$13:$C$49,2,FALSE),"")=0,"",(IFERROR(VLOOKUP(BH$4&amp;BH30,都馬連編集用!$B$13:$C$49,2,FALSE),"")))</f>
        <v/>
      </c>
      <c r="BJ30" s="51"/>
      <c r="BK30" s="136" t="str">
        <f>IF(IFERROR(VLOOKUP(BJ$4&amp;BJ30,都馬連編集用!$B$13:$C$49,2,FALSE),"")=0,"",(IFERROR(VLOOKUP(BJ$4&amp;BJ30,都馬連編集用!$B$13:$C$49,2,FALSE),"")))</f>
        <v/>
      </c>
      <c r="BL30" s="51"/>
      <c r="BM30" s="136" t="str">
        <f>IF(IFERROR(VLOOKUP(BL$4&amp;BL30,都馬連編集用!$B$13:$C$49,2,FALSE),"")=0,"",(IFERROR(VLOOKUP(BL$4&amp;BL30,都馬連編集用!$B$13:$C$49,2,FALSE),"")))</f>
        <v/>
      </c>
      <c r="BN30" s="51"/>
      <c r="BO30" s="136" t="str">
        <f>IF(IFERROR(VLOOKUP(BN$4&amp;BN30,都馬連編集用!$B$13:$C$49,2,FALSE),"")=0,"",(IFERROR(VLOOKUP(BN$4&amp;BN30,都馬連編集用!$B$13:$C$49,2,FALSE),"")))</f>
        <v/>
      </c>
      <c r="BP30" s="51"/>
      <c r="BQ30" s="136" t="str">
        <f>IF(IFERROR(VLOOKUP(BP$4&amp;BP30,都馬連編集用!$B$13:$C$49,2,FALSE),"")=0,"",(IFERROR(VLOOKUP(BP$4&amp;BP30,都馬連編集用!$B$13:$C$49,2,FALSE),"")))</f>
        <v/>
      </c>
      <c r="BR30" s="51"/>
      <c r="BS30" s="136" t="str">
        <f>IF(IFERROR(VLOOKUP(BR$4&amp;BR30,都馬連編集用!$B$13:$C$49,2,FALSE),"")=0,"",(IFERROR(VLOOKUP(BR$4&amp;BR30,都馬連編集用!$B$13:$C$49,2,FALSE),"")))</f>
        <v/>
      </c>
      <c r="BT30" s="51"/>
      <c r="BU30" s="136" t="str">
        <f>IF(IFERROR(VLOOKUP(BT$4&amp;BT30,都馬連編集用!$B$13:$C$49,2,FALSE),"")=0,"",(IFERROR(VLOOKUP(BT$4&amp;BT30,都馬連編集用!$B$13:$C$49,2,FALSE),"")))</f>
        <v/>
      </c>
      <c r="BV30" s="51"/>
      <c r="BW30" s="136" t="str">
        <f>IF(IFERROR(VLOOKUP(BV$4&amp;BV30,都馬連編集用!$B$13:$C$49,2,FALSE),"")=0,"",(IFERROR(VLOOKUP(BV$4&amp;BV30,都馬連編集用!$B$13:$C$49,2,FALSE),"")))</f>
        <v/>
      </c>
      <c r="BX30" s="51"/>
      <c r="BY30" s="136" t="str">
        <f>IF(IFERROR(VLOOKUP(BX$4&amp;BX30,都馬連編集用!$B$13:$C$49,2,FALSE),"")=0,"",(IFERROR(VLOOKUP(BX$4&amp;BX30,都馬連編集用!$B$13:$C$49,2,FALSE),"")))</f>
        <v/>
      </c>
      <c r="BZ30" s="51"/>
      <c r="CA30" s="136" t="str">
        <f>IF(IFERROR(VLOOKUP(BZ$4&amp;BZ30,都馬連編集用!$B$13:$C$49,2,FALSE),"")=0,"",(IFERROR(VLOOKUP(BZ$4&amp;BZ30,都馬連編集用!$B$13:$C$49,2,FALSE),"")))</f>
        <v/>
      </c>
      <c r="CB30" s="51"/>
      <c r="CC30" s="136" t="str">
        <f>IF(IFERROR(VLOOKUP(CB$4&amp;CB30,都馬連編集用!$B$13:$C$49,2,FALSE),"")=0,"",(IFERROR(VLOOKUP(CB$4&amp;CB30,都馬連編集用!$B$13:$C$49,2,FALSE),"")))</f>
        <v/>
      </c>
      <c r="CD30" s="51"/>
      <c r="CE30" s="136" t="str">
        <f>IF(IFERROR(VLOOKUP(CD$4&amp;CD30,都馬連編集用!$B$13:$C$49,2,FALSE),"")=0,"",(IFERROR(VLOOKUP(CD$4&amp;CD30,都馬連編集用!$B$13:$C$49,2,FALSE),"")))</f>
        <v/>
      </c>
      <c r="CF30" s="51"/>
      <c r="CG30" s="136" t="str">
        <f>IF(IFERROR(VLOOKUP(CF$4&amp;CF30,都馬連編集用!$B$13:$C$49,2,FALSE),"")=0,"",(IFERROR(VLOOKUP(CF$4&amp;CF30,都馬連編集用!$B$13:$C$49,2,FALSE),"")))</f>
        <v/>
      </c>
      <c r="CH30" s="51"/>
      <c r="CI30" s="136" t="str">
        <f>IF(IFERROR(VLOOKUP(CH$4&amp;CH30,都馬連編集用!$B$13:$C$49,2,FALSE),"")=0,"",(IFERROR(VLOOKUP(CH$4&amp;CH30,都馬連編集用!$B$13:$C$49,2,FALSE),"")))</f>
        <v/>
      </c>
      <c r="CJ30" s="51"/>
      <c r="CK30" s="136" t="str">
        <f>IF(IFERROR(VLOOKUP(CJ$4&amp;CJ30,都馬連編集用!$B$13:$C$49,2,FALSE),"")=0,"",(IFERROR(VLOOKUP(CJ$4&amp;CJ30,都馬連編集用!$B$13:$C$49,2,FALSE),"")))</f>
        <v/>
      </c>
      <c r="CL30" s="51"/>
      <c r="CM30" s="136" t="str">
        <f>IF(IFERROR(VLOOKUP(CL$4&amp;CL30,都馬連編集用!$B$13:$C$49,2,FALSE),"")=0,"",(IFERROR(VLOOKUP(CL$4&amp;CL30,都馬連編集用!$B$13:$C$49,2,FALSE),"")))</f>
        <v/>
      </c>
      <c r="CN30" s="51"/>
      <c r="CO30" s="136" t="str">
        <f>IF(IFERROR(VLOOKUP(CN$4&amp;CN30,都馬連編集用!$B$13:$C$49,2,FALSE),"")=0,"",(IFERROR(VLOOKUP(CN$4&amp;CN30,都馬連編集用!$B$13:$C$49,2,FALSE),"")))</f>
        <v/>
      </c>
      <c r="CP30" s="51"/>
      <c r="CQ30" s="136" t="str">
        <f>IF(IFERROR(VLOOKUP(CP$4&amp;CP30,都馬連編集用!$B$13:$C$49,2,FALSE),"")=0,"",(IFERROR(VLOOKUP(CP$4&amp;CP30,都馬連編集用!$B$13:$C$49,2,FALSE),"")))</f>
        <v/>
      </c>
      <c r="CR30" s="51"/>
      <c r="CS30" s="136" t="str">
        <f>IF(IFERROR(VLOOKUP(CR$4&amp;CR30,都馬連編集用!$B$13:$C$49,2,FALSE),"")=0,"",(IFERROR(VLOOKUP(CR$4&amp;CR30,都馬連編集用!$B$13:$C$49,2,FALSE),"")))</f>
        <v/>
      </c>
      <c r="CT30" s="51"/>
      <c r="CU30" s="136" t="str">
        <f>IF(IFERROR(VLOOKUP(CT$4&amp;CT30,都馬連編集用!$B$13:$C$49,2,FALSE),"")=0,"",(IFERROR(VLOOKUP(CT$4&amp;CT30,都馬連編集用!$B$13:$C$49,2,FALSE),"")))</f>
        <v/>
      </c>
      <c r="CV30" s="51"/>
      <c r="CW30" s="136" t="str">
        <f>IF(IFERROR(VLOOKUP(CV$4&amp;CV30,都馬連編集用!$B$13:$C$49,2,FALSE),"")=0,"",(IFERROR(VLOOKUP(CV$4&amp;CV30,都馬連編集用!$B$13:$C$49,2,FALSE),"")))</f>
        <v/>
      </c>
      <c r="CX30" s="51"/>
      <c r="CY30" s="136" t="str">
        <f>IF(IFERROR(VLOOKUP(CX$4&amp;CX30,都馬連編集用!$B$13:$C$49,2,FALSE),"")=0,"",(IFERROR(VLOOKUP(CX$4&amp;CX30,都馬連編集用!$B$13:$C$49,2,FALSE),"")))</f>
        <v/>
      </c>
      <c r="CZ30" s="51"/>
      <c r="DA30" s="136" t="str">
        <f>IF(IFERROR(VLOOKUP(CZ$4&amp;CZ30,都馬連編集用!$B$13:$C$49,2,FALSE),"")=0,"",(IFERROR(VLOOKUP(CZ$4&amp;CZ30,都馬連編集用!$B$13:$C$49,2,FALSE),"")))</f>
        <v/>
      </c>
      <c r="DB30" s="51"/>
      <c r="DC30" s="136" t="str">
        <f>IF(IFERROR(VLOOKUP(DB$4&amp;DB30,都馬連編集用!$B$13:$C$49,2,FALSE),"")=0,"",(IFERROR(VLOOKUP(DB$4&amp;DB30,都馬連編集用!$B$13:$C$49,2,FALSE),"")))</f>
        <v/>
      </c>
      <c r="DD30" s="51"/>
      <c r="DE30" s="136" t="str">
        <f>IF(IFERROR(VLOOKUP(DD$4&amp;DD30,都馬連編集用!$B$13:$C$49,2,FALSE),"")=0,"",(IFERROR(VLOOKUP(DD$4&amp;DD30,都馬連編集用!$B$13:$C$49,2,FALSE),"")))</f>
        <v/>
      </c>
      <c r="DF30" s="51"/>
      <c r="DG30" s="136" t="str">
        <f>IF(IFERROR(VLOOKUP(DF$4&amp;DF30,都馬連編集用!$B$13:$C$49,2,FALSE),"")=0,"",(IFERROR(VLOOKUP(DF$4&amp;DF30,都馬連編集用!$B$13:$C$49,2,FALSE),"")))</f>
        <v/>
      </c>
      <c r="DH30" s="51"/>
      <c r="DI30" s="136" t="str">
        <f>IF(IFERROR(VLOOKUP(DH$4&amp;DH30,都馬連編集用!$B$13:$C$49,2,FALSE),"")=0,"",(IFERROR(VLOOKUP(DH$4&amp;DH30,都馬連編集用!$B$13:$C$49,2,FALSE),"")))</f>
        <v/>
      </c>
      <c r="DJ30" s="51"/>
    </row>
    <row r="31" spans="1:114" ht="30.6" customHeight="1" x14ac:dyDescent="0.15">
      <c r="A31" s="33">
        <v>25</v>
      </c>
      <c r="D31" s="33" t="e">
        <f t="shared" si="50"/>
        <v>#N/A</v>
      </c>
      <c r="E31" s="123" t="e">
        <f t="shared" si="52"/>
        <v>#N/A</v>
      </c>
      <c r="F31" s="118"/>
      <c r="G31" s="138" t="str">
        <f>IFERROR(VLOOKUP(F31,'申込書2（馬匹・選手）'!$B$5:$D$54,3,FALSE),"")</f>
        <v/>
      </c>
      <c r="H31" s="118"/>
      <c r="I31" s="137" t="str">
        <f>IFERROR(VLOOKUP(H31,'申込書2（馬匹・選手）'!$F$5:$H$54,3,FALSE),"")</f>
        <v/>
      </c>
      <c r="J31" s="99" t="str">
        <f t="shared" si="51"/>
        <v/>
      </c>
      <c r="K31" s="104" t="str">
        <f>IFERROR(VLOOKUP(I31,'申込書2（馬匹・選手）'!$F$5:$H$54,3,FALSE),"")</f>
        <v/>
      </c>
      <c r="L31" s="51"/>
      <c r="M31" s="136" t="str">
        <f>IF(IFERROR(VLOOKUP(L$4&amp;L31,都馬連編集用!$B$13:$C$49,2,FALSE),"")=0,"",(IFERROR(VLOOKUP(L$4&amp;L31,都馬連編集用!$B$13:$C$49,2,FALSE),"")))</f>
        <v/>
      </c>
      <c r="N31" s="51"/>
      <c r="O31" s="136" t="str">
        <f>IF(IFERROR(VLOOKUP(N$4&amp;N31,都馬連編集用!$B$13:$C$49,2,FALSE),"")=0,"",(IFERROR(VLOOKUP(N$4&amp;N31,都馬連編集用!$B$13:$C$49,2,FALSE),"")))</f>
        <v/>
      </c>
      <c r="P31" s="51"/>
      <c r="Q31" s="136" t="str">
        <f>IF(IFERROR(VLOOKUP(P$4&amp;P31,都馬連編集用!$B$13:$C$49,2,FALSE),"")=0,"",(IFERROR(VLOOKUP(P$4&amp;P31,都馬連編集用!$B$13:$C$49,2,FALSE),"")))</f>
        <v/>
      </c>
      <c r="R31" s="51"/>
      <c r="S31" s="136" t="str">
        <f>IF(IFERROR(VLOOKUP(R$4&amp;R31,都馬連編集用!$B$13:$C$49,2,FALSE),"")=0,"",(IFERROR(VLOOKUP(R$4&amp;R31,都馬連編集用!$B$13:$C$49,2,FALSE),"")))</f>
        <v/>
      </c>
      <c r="T31" s="51"/>
      <c r="U31" s="136" t="str">
        <f>IF(IFERROR(VLOOKUP(T$4&amp;T31,都馬連編集用!$B$13:$C$49,2,FALSE),"")=0,"",(IFERROR(VLOOKUP(T$4&amp;T31,都馬連編集用!$B$13:$C$49,2,FALSE),"")))</f>
        <v/>
      </c>
      <c r="V31" s="51"/>
      <c r="W31" s="136" t="str">
        <f>IF(IFERROR(VLOOKUP(V$4&amp;V31,都馬連編集用!$B$13:$C$49,2,FALSE),"")=0,"",(IFERROR(VLOOKUP(V$4&amp;V31,都馬連編集用!$B$13:$C$49,2,FALSE),"")))</f>
        <v/>
      </c>
      <c r="X31" s="51"/>
      <c r="Y31" s="136" t="str">
        <f>IF(IFERROR(VLOOKUP(X$4&amp;X31,都馬連編集用!$B$13:$C$49,2,FALSE),"")=0,"",(IFERROR(VLOOKUP(X$4&amp;X31,都馬連編集用!$B$13:$C$49,2,FALSE),"")))</f>
        <v/>
      </c>
      <c r="Z31" s="51"/>
      <c r="AA31" s="136" t="str">
        <f>IF(IFERROR(VLOOKUP(Z$4&amp;Z31,都馬連編集用!$B$13:$C$49,2,FALSE),"")=0,"",(IFERROR(VLOOKUP(Z$4&amp;Z31,都馬連編集用!$B$13:$C$49,2,FALSE),"")))</f>
        <v/>
      </c>
      <c r="AB31" s="51"/>
      <c r="AC31" s="136" t="str">
        <f>IF(IFERROR(VLOOKUP(AB$4&amp;AB31,都馬連編集用!$B$13:$C$49,2,FALSE),"")=0,"",(IFERROR(VLOOKUP(AB$4&amp;AB31,都馬連編集用!$B$13:$C$49,2,FALSE),"")))</f>
        <v/>
      </c>
      <c r="AD31" s="51"/>
      <c r="AE31" s="136" t="str">
        <f>IF(IFERROR(VLOOKUP(AD$4&amp;AD31,都馬連編集用!$B$13:$C$49,2,FALSE),"")=0,"",(IFERROR(VLOOKUP(AD$4&amp;AD31,都馬連編集用!$B$13:$C$49,2,FALSE),"")))</f>
        <v/>
      </c>
      <c r="AF31" s="51"/>
      <c r="AG31" s="136" t="str">
        <f>IF(IFERROR(VLOOKUP(AF$4&amp;AF31,都馬連編集用!$B$13:$C$49,2,FALSE),"")=0,"",(IFERROR(VLOOKUP(AF$4&amp;AF31,都馬連編集用!$B$13:$C$49,2,FALSE),"")))</f>
        <v/>
      </c>
      <c r="AH31" s="51"/>
      <c r="AI31" s="136" t="str">
        <f>IF(IFERROR(VLOOKUP(AH$4&amp;AH31,都馬連編集用!$B$13:$C$49,2,FALSE),"")=0,"",(IFERROR(VLOOKUP(AH$4&amp;AH31,都馬連編集用!$B$13:$C$49,2,FALSE),"")))</f>
        <v/>
      </c>
      <c r="AJ31" s="51"/>
      <c r="AK31" s="136" t="str">
        <f>IF(IFERROR(VLOOKUP(AJ$4&amp;AJ31,都馬連編集用!$B$13:$C$49,2,FALSE),"")=0,"",(IFERROR(VLOOKUP(AJ$4&amp;AJ31,都馬連編集用!$B$13:$C$49,2,FALSE),"")))</f>
        <v/>
      </c>
      <c r="AL31" s="51"/>
      <c r="AM31" s="136" t="str">
        <f>IF(IFERROR(VLOOKUP(AL$4&amp;AL31,都馬連編集用!$B$13:$C$49,2,FALSE),"")=0,"",(IFERROR(VLOOKUP(AL$4&amp;AL31,都馬連編集用!$B$13:$C$49,2,FALSE),"")))</f>
        <v/>
      </c>
      <c r="AN31" s="51"/>
      <c r="AO31" s="168" t="str">
        <f>IF(IFERROR(VLOOKUP(AN$4&amp;AN31,都馬連編集用!$B$13:$C$49,2,FALSE),"")=0,"",(IFERROR(VLOOKUP(AN$4&amp;AN31,都馬連編集用!$B$13:$C$49,2,FALSE),"")))</f>
        <v/>
      </c>
      <c r="AP31" s="172"/>
      <c r="AQ31" s="136" t="str">
        <f>IF(IFERROR(VLOOKUP(AP$4&amp;AP31,都馬連編集用!$B$13:$C$49,2,FALSE),"")=0,"",(IFERROR(VLOOKUP(AP$4&amp;AP31,都馬連編集用!$B$13:$C$49,2,FALSE),"")))</f>
        <v/>
      </c>
      <c r="AR31" s="51"/>
      <c r="AS31" s="136" t="str">
        <f>IF(IFERROR(VLOOKUP(AR$4&amp;AR31,都馬連編集用!$B$13:$C$49,2,FALSE),"")=0,"",(IFERROR(VLOOKUP(AR$4&amp;AR31,都馬連編集用!$B$13:$C$49,2,FALSE),"")))</f>
        <v/>
      </c>
      <c r="AT31" s="51"/>
      <c r="AU31" s="136" t="str">
        <f>IF(IFERROR(VLOOKUP(AT$4&amp;AT31,都馬連編集用!$B$13:$C$49,2,FALSE),"")=0,"",(IFERROR(VLOOKUP(AT$4&amp;AT31,都馬連編集用!$B$13:$C$49,2,FALSE),"")))</f>
        <v/>
      </c>
      <c r="AV31" s="51"/>
      <c r="AW31" s="136" t="str">
        <f>IF(IFERROR(VLOOKUP(AV$4&amp;AV31,都馬連編集用!$B$13:$C$49,2,FALSE),"")=0,"",(IFERROR(VLOOKUP(AV$4&amp;AV31,都馬連編集用!$B$13:$C$49,2,FALSE),"")))</f>
        <v/>
      </c>
      <c r="AX31" s="51"/>
      <c r="AY31" s="136" t="str">
        <f>IF(IFERROR(VLOOKUP(AX$4&amp;AX31,都馬連編集用!$B$13:$C$49,2,FALSE),"")=0,"",(IFERROR(VLOOKUP(AX$4&amp;AX31,都馬連編集用!$B$13:$C$49,2,FALSE),"")))</f>
        <v/>
      </c>
      <c r="AZ31" s="51"/>
      <c r="BA31" s="136" t="str">
        <f>IF(IFERROR(VLOOKUP(AZ$4&amp;AZ31,都馬連編集用!$B$13:$C$49,2,FALSE),"")=0,"",(IFERROR(VLOOKUP(AZ$4&amp;AZ31,都馬連編集用!$B$13:$C$49,2,FALSE),"")))</f>
        <v/>
      </c>
      <c r="BB31" s="51"/>
      <c r="BC31" s="136" t="str">
        <f>IF(IFERROR(VLOOKUP(BB$4&amp;BB31,都馬連編集用!$B$13:$C$49,2,FALSE),"")=0,"",(IFERROR(VLOOKUP(BB$4&amp;BB31,都馬連編集用!$B$13:$C$49,2,FALSE),"")))</f>
        <v/>
      </c>
      <c r="BD31" s="51"/>
      <c r="BE31" s="136" t="str">
        <f>IF(IFERROR(VLOOKUP(BD$4&amp;BD31,都馬連編集用!$B$13:$C$49,2,FALSE),"")=0,"",(IFERROR(VLOOKUP(BD$4&amp;BD31,都馬連編集用!$B$13:$C$49,2,FALSE),"")))</f>
        <v/>
      </c>
      <c r="BF31" s="51"/>
      <c r="BG31" s="136" t="str">
        <f>IF(IFERROR(VLOOKUP(BF$4&amp;BF31,都馬連編集用!$B$13:$C$49,2,FALSE),"")=0,"",(IFERROR(VLOOKUP(BF$4&amp;BF31,都馬連編集用!$B$13:$C$49,2,FALSE),"")))</f>
        <v/>
      </c>
      <c r="BH31" s="51"/>
      <c r="BI31" s="136" t="str">
        <f>IF(IFERROR(VLOOKUP(BH$4&amp;BH31,都馬連編集用!$B$13:$C$49,2,FALSE),"")=0,"",(IFERROR(VLOOKUP(BH$4&amp;BH31,都馬連編集用!$B$13:$C$49,2,FALSE),"")))</f>
        <v/>
      </c>
      <c r="BJ31" s="51"/>
      <c r="BK31" s="136" t="str">
        <f>IF(IFERROR(VLOOKUP(BJ$4&amp;BJ31,都馬連編集用!$B$13:$C$49,2,FALSE),"")=0,"",(IFERROR(VLOOKUP(BJ$4&amp;BJ31,都馬連編集用!$B$13:$C$49,2,FALSE),"")))</f>
        <v/>
      </c>
      <c r="BL31" s="51"/>
      <c r="BM31" s="136" t="str">
        <f>IF(IFERROR(VLOOKUP(BL$4&amp;BL31,都馬連編集用!$B$13:$C$49,2,FALSE),"")=0,"",(IFERROR(VLOOKUP(BL$4&amp;BL31,都馬連編集用!$B$13:$C$49,2,FALSE),"")))</f>
        <v/>
      </c>
      <c r="BN31" s="51"/>
      <c r="BO31" s="136" t="str">
        <f>IF(IFERROR(VLOOKUP(BN$4&amp;BN31,都馬連編集用!$B$13:$C$49,2,FALSE),"")=0,"",(IFERROR(VLOOKUP(BN$4&amp;BN31,都馬連編集用!$B$13:$C$49,2,FALSE),"")))</f>
        <v/>
      </c>
      <c r="BP31" s="51"/>
      <c r="BQ31" s="136" t="str">
        <f>IF(IFERROR(VLOOKUP(BP$4&amp;BP31,都馬連編集用!$B$13:$C$49,2,FALSE),"")=0,"",(IFERROR(VLOOKUP(BP$4&amp;BP31,都馬連編集用!$B$13:$C$49,2,FALSE),"")))</f>
        <v/>
      </c>
      <c r="BR31" s="51"/>
      <c r="BS31" s="136" t="str">
        <f>IF(IFERROR(VLOOKUP(BR$4&amp;BR31,都馬連編集用!$B$13:$C$49,2,FALSE),"")=0,"",(IFERROR(VLOOKUP(BR$4&amp;BR31,都馬連編集用!$B$13:$C$49,2,FALSE),"")))</f>
        <v/>
      </c>
      <c r="BT31" s="51"/>
      <c r="BU31" s="136" t="str">
        <f>IF(IFERROR(VLOOKUP(BT$4&amp;BT31,都馬連編集用!$B$13:$C$49,2,FALSE),"")=0,"",(IFERROR(VLOOKUP(BT$4&amp;BT31,都馬連編集用!$B$13:$C$49,2,FALSE),"")))</f>
        <v/>
      </c>
      <c r="BV31" s="51"/>
      <c r="BW31" s="136" t="str">
        <f>IF(IFERROR(VLOOKUP(BV$4&amp;BV31,都馬連編集用!$B$13:$C$49,2,FALSE),"")=0,"",(IFERROR(VLOOKUP(BV$4&amp;BV31,都馬連編集用!$B$13:$C$49,2,FALSE),"")))</f>
        <v/>
      </c>
      <c r="BX31" s="51"/>
      <c r="BY31" s="136" t="str">
        <f>IF(IFERROR(VLOOKUP(BX$4&amp;BX31,都馬連編集用!$B$13:$C$49,2,FALSE),"")=0,"",(IFERROR(VLOOKUP(BX$4&amp;BX31,都馬連編集用!$B$13:$C$49,2,FALSE),"")))</f>
        <v/>
      </c>
      <c r="BZ31" s="51"/>
      <c r="CA31" s="136" t="str">
        <f>IF(IFERROR(VLOOKUP(BZ$4&amp;BZ31,都馬連編集用!$B$13:$C$49,2,FALSE),"")=0,"",(IFERROR(VLOOKUP(BZ$4&amp;BZ31,都馬連編集用!$B$13:$C$49,2,FALSE),"")))</f>
        <v/>
      </c>
      <c r="CB31" s="51"/>
      <c r="CC31" s="136" t="str">
        <f>IF(IFERROR(VLOOKUP(CB$4&amp;CB31,都馬連編集用!$B$13:$C$49,2,FALSE),"")=0,"",(IFERROR(VLOOKUP(CB$4&amp;CB31,都馬連編集用!$B$13:$C$49,2,FALSE),"")))</f>
        <v/>
      </c>
      <c r="CD31" s="51"/>
      <c r="CE31" s="136" t="str">
        <f>IF(IFERROR(VLOOKUP(CD$4&amp;CD31,都馬連編集用!$B$13:$C$49,2,FALSE),"")=0,"",(IFERROR(VLOOKUP(CD$4&amp;CD31,都馬連編集用!$B$13:$C$49,2,FALSE),"")))</f>
        <v/>
      </c>
      <c r="CF31" s="51"/>
      <c r="CG31" s="136" t="str">
        <f>IF(IFERROR(VLOOKUP(CF$4&amp;CF31,都馬連編集用!$B$13:$C$49,2,FALSE),"")=0,"",(IFERROR(VLOOKUP(CF$4&amp;CF31,都馬連編集用!$B$13:$C$49,2,FALSE),"")))</f>
        <v/>
      </c>
      <c r="CH31" s="51"/>
      <c r="CI31" s="136" t="str">
        <f>IF(IFERROR(VLOOKUP(CH$4&amp;CH31,都馬連編集用!$B$13:$C$49,2,FALSE),"")=0,"",(IFERROR(VLOOKUP(CH$4&amp;CH31,都馬連編集用!$B$13:$C$49,2,FALSE),"")))</f>
        <v/>
      </c>
      <c r="CJ31" s="51"/>
      <c r="CK31" s="136" t="str">
        <f>IF(IFERROR(VLOOKUP(CJ$4&amp;CJ31,都馬連編集用!$B$13:$C$49,2,FALSE),"")=0,"",(IFERROR(VLOOKUP(CJ$4&amp;CJ31,都馬連編集用!$B$13:$C$49,2,FALSE),"")))</f>
        <v/>
      </c>
      <c r="CL31" s="51"/>
      <c r="CM31" s="136" t="str">
        <f>IF(IFERROR(VLOOKUP(CL$4&amp;CL31,都馬連編集用!$B$13:$C$49,2,FALSE),"")=0,"",(IFERROR(VLOOKUP(CL$4&amp;CL31,都馬連編集用!$B$13:$C$49,2,FALSE),"")))</f>
        <v/>
      </c>
      <c r="CN31" s="51"/>
      <c r="CO31" s="136" t="str">
        <f>IF(IFERROR(VLOOKUP(CN$4&amp;CN31,都馬連編集用!$B$13:$C$49,2,FALSE),"")=0,"",(IFERROR(VLOOKUP(CN$4&amp;CN31,都馬連編集用!$B$13:$C$49,2,FALSE),"")))</f>
        <v/>
      </c>
      <c r="CP31" s="51"/>
      <c r="CQ31" s="136" t="str">
        <f>IF(IFERROR(VLOOKUP(CP$4&amp;CP31,都馬連編集用!$B$13:$C$49,2,FALSE),"")=0,"",(IFERROR(VLOOKUP(CP$4&amp;CP31,都馬連編集用!$B$13:$C$49,2,FALSE),"")))</f>
        <v/>
      </c>
      <c r="CR31" s="51"/>
      <c r="CS31" s="136" t="str">
        <f>IF(IFERROR(VLOOKUP(CR$4&amp;CR31,都馬連編集用!$B$13:$C$49,2,FALSE),"")=0,"",(IFERROR(VLOOKUP(CR$4&amp;CR31,都馬連編集用!$B$13:$C$49,2,FALSE),"")))</f>
        <v/>
      </c>
      <c r="CT31" s="51"/>
      <c r="CU31" s="136" t="str">
        <f>IF(IFERROR(VLOOKUP(CT$4&amp;CT31,都馬連編集用!$B$13:$C$49,2,FALSE),"")=0,"",(IFERROR(VLOOKUP(CT$4&amp;CT31,都馬連編集用!$B$13:$C$49,2,FALSE),"")))</f>
        <v/>
      </c>
      <c r="CV31" s="51"/>
      <c r="CW31" s="136" t="str">
        <f>IF(IFERROR(VLOOKUP(CV$4&amp;CV31,都馬連編集用!$B$13:$C$49,2,FALSE),"")=0,"",(IFERROR(VLOOKUP(CV$4&amp;CV31,都馬連編集用!$B$13:$C$49,2,FALSE),"")))</f>
        <v/>
      </c>
      <c r="CX31" s="51"/>
      <c r="CY31" s="136" t="str">
        <f>IF(IFERROR(VLOOKUP(CX$4&amp;CX31,都馬連編集用!$B$13:$C$49,2,FALSE),"")=0,"",(IFERROR(VLOOKUP(CX$4&amp;CX31,都馬連編集用!$B$13:$C$49,2,FALSE),"")))</f>
        <v/>
      </c>
      <c r="CZ31" s="51"/>
      <c r="DA31" s="136" t="str">
        <f>IF(IFERROR(VLOOKUP(CZ$4&amp;CZ31,都馬連編集用!$B$13:$C$49,2,FALSE),"")=0,"",(IFERROR(VLOOKUP(CZ$4&amp;CZ31,都馬連編集用!$B$13:$C$49,2,FALSE),"")))</f>
        <v/>
      </c>
      <c r="DB31" s="51"/>
      <c r="DC31" s="136" t="str">
        <f>IF(IFERROR(VLOOKUP(DB$4&amp;DB31,都馬連編集用!$B$13:$C$49,2,FALSE),"")=0,"",(IFERROR(VLOOKUP(DB$4&amp;DB31,都馬連編集用!$B$13:$C$49,2,FALSE),"")))</f>
        <v/>
      </c>
      <c r="DD31" s="51"/>
      <c r="DE31" s="136" t="str">
        <f>IF(IFERROR(VLOOKUP(DD$4&amp;DD31,都馬連編集用!$B$13:$C$49,2,FALSE),"")=0,"",(IFERROR(VLOOKUP(DD$4&amp;DD31,都馬連編集用!$B$13:$C$49,2,FALSE),"")))</f>
        <v/>
      </c>
      <c r="DF31" s="51"/>
      <c r="DG31" s="136" t="str">
        <f>IF(IFERROR(VLOOKUP(DF$4&amp;DF31,都馬連編集用!$B$13:$C$49,2,FALSE),"")=0,"",(IFERROR(VLOOKUP(DF$4&amp;DF31,都馬連編集用!$B$13:$C$49,2,FALSE),"")))</f>
        <v/>
      </c>
      <c r="DH31" s="51"/>
      <c r="DI31" s="136" t="str">
        <f>IF(IFERROR(VLOOKUP(DH$4&amp;DH31,都馬連編集用!$B$13:$C$49,2,FALSE),"")=0,"",(IFERROR(VLOOKUP(DH$4&amp;DH31,都馬連編集用!$B$13:$C$49,2,FALSE),"")))</f>
        <v/>
      </c>
      <c r="DJ31" s="51"/>
    </row>
    <row r="32" spans="1:114" ht="30.6" customHeight="1" x14ac:dyDescent="0.15">
      <c r="A32" s="33">
        <v>26</v>
      </c>
      <c r="D32" s="33" t="e">
        <f t="shared" si="50"/>
        <v>#N/A</v>
      </c>
      <c r="E32" s="123" t="e">
        <f t="shared" si="52"/>
        <v>#N/A</v>
      </c>
      <c r="F32" s="118"/>
      <c r="G32" s="138" t="str">
        <f>IFERROR(VLOOKUP(F32,'申込書2（馬匹・選手）'!$B$5:$D$54,3,FALSE),"")</f>
        <v/>
      </c>
      <c r="H32" s="118"/>
      <c r="I32" s="137" t="str">
        <f>IFERROR(VLOOKUP(H32,'申込書2（馬匹・選手）'!$F$5:$H$54,3,FALSE),"")</f>
        <v/>
      </c>
      <c r="J32" s="99" t="str">
        <f t="shared" si="51"/>
        <v/>
      </c>
      <c r="K32" s="104" t="str">
        <f>IFERROR(VLOOKUP(I32,'申込書2（馬匹・選手）'!$F$5:$H$54,3,FALSE),"")</f>
        <v/>
      </c>
      <c r="L32" s="51"/>
      <c r="M32" s="136" t="str">
        <f>IF(IFERROR(VLOOKUP(L$4&amp;L32,都馬連編集用!$B$13:$C$49,2,FALSE),"")=0,"",(IFERROR(VLOOKUP(L$4&amp;L32,都馬連編集用!$B$13:$C$49,2,FALSE),"")))</f>
        <v/>
      </c>
      <c r="N32" s="51"/>
      <c r="O32" s="136" t="str">
        <f>IF(IFERROR(VLOOKUP(N$4&amp;N32,都馬連編集用!$B$13:$C$49,2,FALSE),"")=0,"",(IFERROR(VLOOKUP(N$4&amp;N32,都馬連編集用!$B$13:$C$49,2,FALSE),"")))</f>
        <v/>
      </c>
      <c r="P32" s="51"/>
      <c r="Q32" s="136" t="str">
        <f>IF(IFERROR(VLOOKUP(P$4&amp;P32,都馬連編集用!$B$13:$C$49,2,FALSE),"")=0,"",(IFERROR(VLOOKUP(P$4&amp;P32,都馬連編集用!$B$13:$C$49,2,FALSE),"")))</f>
        <v/>
      </c>
      <c r="R32" s="51"/>
      <c r="S32" s="136" t="str">
        <f>IF(IFERROR(VLOOKUP(R$4&amp;R32,都馬連編集用!$B$13:$C$49,2,FALSE),"")=0,"",(IFERROR(VLOOKUP(R$4&amp;R32,都馬連編集用!$B$13:$C$49,2,FALSE),"")))</f>
        <v/>
      </c>
      <c r="T32" s="51"/>
      <c r="U32" s="136" t="str">
        <f>IF(IFERROR(VLOOKUP(T$4&amp;T32,都馬連編集用!$B$13:$C$49,2,FALSE),"")=0,"",(IFERROR(VLOOKUP(T$4&amp;T32,都馬連編集用!$B$13:$C$49,2,FALSE),"")))</f>
        <v/>
      </c>
      <c r="V32" s="51"/>
      <c r="W32" s="136" t="str">
        <f>IF(IFERROR(VLOOKUP(V$4&amp;V32,都馬連編集用!$B$13:$C$49,2,FALSE),"")=0,"",(IFERROR(VLOOKUP(V$4&amp;V32,都馬連編集用!$B$13:$C$49,2,FALSE),"")))</f>
        <v/>
      </c>
      <c r="X32" s="51"/>
      <c r="Y32" s="136" t="str">
        <f>IF(IFERROR(VLOOKUP(X$4&amp;X32,都馬連編集用!$B$13:$C$49,2,FALSE),"")=0,"",(IFERROR(VLOOKUP(X$4&amp;X32,都馬連編集用!$B$13:$C$49,2,FALSE),"")))</f>
        <v/>
      </c>
      <c r="Z32" s="51"/>
      <c r="AA32" s="136" t="str">
        <f>IF(IFERROR(VLOOKUP(Z$4&amp;Z32,都馬連編集用!$B$13:$C$49,2,FALSE),"")=0,"",(IFERROR(VLOOKUP(Z$4&amp;Z32,都馬連編集用!$B$13:$C$49,2,FALSE),"")))</f>
        <v/>
      </c>
      <c r="AB32" s="51"/>
      <c r="AC32" s="136" t="str">
        <f>IF(IFERROR(VLOOKUP(AB$4&amp;AB32,都馬連編集用!$B$13:$C$49,2,FALSE),"")=0,"",(IFERROR(VLOOKUP(AB$4&amp;AB32,都馬連編集用!$B$13:$C$49,2,FALSE),"")))</f>
        <v/>
      </c>
      <c r="AD32" s="51"/>
      <c r="AE32" s="136" t="str">
        <f>IF(IFERROR(VLOOKUP(AD$4&amp;AD32,都馬連編集用!$B$13:$C$49,2,FALSE),"")=0,"",(IFERROR(VLOOKUP(AD$4&amp;AD32,都馬連編集用!$B$13:$C$49,2,FALSE),"")))</f>
        <v/>
      </c>
      <c r="AF32" s="51"/>
      <c r="AG32" s="136" t="str">
        <f>IF(IFERROR(VLOOKUP(AF$4&amp;AF32,都馬連編集用!$B$13:$C$49,2,FALSE),"")=0,"",(IFERROR(VLOOKUP(AF$4&amp;AF32,都馬連編集用!$B$13:$C$49,2,FALSE),"")))</f>
        <v/>
      </c>
      <c r="AH32" s="51"/>
      <c r="AI32" s="136" t="str">
        <f>IF(IFERROR(VLOOKUP(AH$4&amp;AH32,都馬連編集用!$B$13:$C$49,2,FALSE),"")=0,"",(IFERROR(VLOOKUP(AH$4&amp;AH32,都馬連編集用!$B$13:$C$49,2,FALSE),"")))</f>
        <v/>
      </c>
      <c r="AJ32" s="51"/>
      <c r="AK32" s="136" t="str">
        <f>IF(IFERROR(VLOOKUP(AJ$4&amp;AJ32,都馬連編集用!$B$13:$C$49,2,FALSE),"")=0,"",(IFERROR(VLOOKUP(AJ$4&amp;AJ32,都馬連編集用!$B$13:$C$49,2,FALSE),"")))</f>
        <v/>
      </c>
      <c r="AL32" s="51"/>
      <c r="AM32" s="136" t="str">
        <f>IF(IFERROR(VLOOKUP(AL$4&amp;AL32,都馬連編集用!$B$13:$C$49,2,FALSE),"")=0,"",(IFERROR(VLOOKUP(AL$4&amp;AL32,都馬連編集用!$B$13:$C$49,2,FALSE),"")))</f>
        <v/>
      </c>
      <c r="AN32" s="51"/>
      <c r="AO32" s="168" t="str">
        <f>IF(IFERROR(VLOOKUP(AN$4&amp;AN32,都馬連編集用!$B$13:$C$49,2,FALSE),"")=0,"",(IFERROR(VLOOKUP(AN$4&amp;AN32,都馬連編集用!$B$13:$C$49,2,FALSE),"")))</f>
        <v/>
      </c>
      <c r="AP32" s="172"/>
      <c r="AQ32" s="136" t="str">
        <f>IF(IFERROR(VLOOKUP(AP$4&amp;AP32,都馬連編集用!$B$13:$C$49,2,FALSE),"")=0,"",(IFERROR(VLOOKUP(AP$4&amp;AP32,都馬連編集用!$B$13:$C$49,2,FALSE),"")))</f>
        <v/>
      </c>
      <c r="AR32" s="51"/>
      <c r="AS32" s="136" t="str">
        <f>IF(IFERROR(VLOOKUP(AR$4&amp;AR32,都馬連編集用!$B$13:$C$49,2,FALSE),"")=0,"",(IFERROR(VLOOKUP(AR$4&amp;AR32,都馬連編集用!$B$13:$C$49,2,FALSE),"")))</f>
        <v/>
      </c>
      <c r="AT32" s="51"/>
      <c r="AU32" s="136" t="str">
        <f>IF(IFERROR(VLOOKUP(AT$4&amp;AT32,都馬連編集用!$B$13:$C$49,2,FALSE),"")=0,"",(IFERROR(VLOOKUP(AT$4&amp;AT32,都馬連編集用!$B$13:$C$49,2,FALSE),"")))</f>
        <v/>
      </c>
      <c r="AV32" s="51"/>
      <c r="AW32" s="136" t="str">
        <f>IF(IFERROR(VLOOKUP(AV$4&amp;AV32,都馬連編集用!$B$13:$C$49,2,FALSE),"")=0,"",(IFERROR(VLOOKUP(AV$4&amp;AV32,都馬連編集用!$B$13:$C$49,2,FALSE),"")))</f>
        <v/>
      </c>
      <c r="AX32" s="51"/>
      <c r="AY32" s="136" t="str">
        <f>IF(IFERROR(VLOOKUP(AX$4&amp;AX32,都馬連編集用!$B$13:$C$49,2,FALSE),"")=0,"",(IFERROR(VLOOKUP(AX$4&amp;AX32,都馬連編集用!$B$13:$C$49,2,FALSE),"")))</f>
        <v/>
      </c>
      <c r="AZ32" s="51"/>
      <c r="BA32" s="136" t="str">
        <f>IF(IFERROR(VLOOKUP(AZ$4&amp;AZ32,都馬連編集用!$B$13:$C$49,2,FALSE),"")=0,"",(IFERROR(VLOOKUP(AZ$4&amp;AZ32,都馬連編集用!$B$13:$C$49,2,FALSE),"")))</f>
        <v/>
      </c>
      <c r="BB32" s="51"/>
      <c r="BC32" s="136" t="str">
        <f>IF(IFERROR(VLOOKUP(BB$4&amp;BB32,都馬連編集用!$B$13:$C$49,2,FALSE),"")=0,"",(IFERROR(VLOOKUP(BB$4&amp;BB32,都馬連編集用!$B$13:$C$49,2,FALSE),"")))</f>
        <v/>
      </c>
      <c r="BD32" s="51"/>
      <c r="BE32" s="136" t="str">
        <f>IF(IFERROR(VLOOKUP(BD$4&amp;BD32,都馬連編集用!$B$13:$C$49,2,FALSE),"")=0,"",(IFERROR(VLOOKUP(BD$4&amp;BD32,都馬連編集用!$B$13:$C$49,2,FALSE),"")))</f>
        <v/>
      </c>
      <c r="BF32" s="51"/>
      <c r="BG32" s="136" t="str">
        <f>IF(IFERROR(VLOOKUP(BF$4&amp;BF32,都馬連編集用!$B$13:$C$49,2,FALSE),"")=0,"",(IFERROR(VLOOKUP(BF$4&amp;BF32,都馬連編集用!$B$13:$C$49,2,FALSE),"")))</f>
        <v/>
      </c>
      <c r="BH32" s="51"/>
      <c r="BI32" s="136" t="str">
        <f>IF(IFERROR(VLOOKUP(BH$4&amp;BH32,都馬連編集用!$B$13:$C$49,2,FALSE),"")=0,"",(IFERROR(VLOOKUP(BH$4&amp;BH32,都馬連編集用!$B$13:$C$49,2,FALSE),"")))</f>
        <v/>
      </c>
      <c r="BJ32" s="51"/>
      <c r="BK32" s="136" t="str">
        <f>IF(IFERROR(VLOOKUP(BJ$4&amp;BJ32,都馬連編集用!$B$13:$C$49,2,FALSE),"")=0,"",(IFERROR(VLOOKUP(BJ$4&amp;BJ32,都馬連編集用!$B$13:$C$49,2,FALSE),"")))</f>
        <v/>
      </c>
      <c r="BL32" s="51"/>
      <c r="BM32" s="136" t="str">
        <f>IF(IFERROR(VLOOKUP(BL$4&amp;BL32,都馬連編集用!$B$13:$C$49,2,FALSE),"")=0,"",(IFERROR(VLOOKUP(BL$4&amp;BL32,都馬連編集用!$B$13:$C$49,2,FALSE),"")))</f>
        <v/>
      </c>
      <c r="BN32" s="51"/>
      <c r="BO32" s="136" t="str">
        <f>IF(IFERROR(VLOOKUP(BN$4&amp;BN32,都馬連編集用!$B$13:$C$49,2,FALSE),"")=0,"",(IFERROR(VLOOKUP(BN$4&amp;BN32,都馬連編集用!$B$13:$C$49,2,FALSE),"")))</f>
        <v/>
      </c>
      <c r="BP32" s="51"/>
      <c r="BQ32" s="136" t="str">
        <f>IF(IFERROR(VLOOKUP(BP$4&amp;BP32,都馬連編集用!$B$13:$C$49,2,FALSE),"")=0,"",(IFERROR(VLOOKUP(BP$4&amp;BP32,都馬連編集用!$B$13:$C$49,2,FALSE),"")))</f>
        <v/>
      </c>
      <c r="BR32" s="51"/>
      <c r="BS32" s="136" t="str">
        <f>IF(IFERROR(VLOOKUP(BR$4&amp;BR32,都馬連編集用!$B$13:$C$49,2,FALSE),"")=0,"",(IFERROR(VLOOKUP(BR$4&amp;BR32,都馬連編集用!$B$13:$C$49,2,FALSE),"")))</f>
        <v/>
      </c>
      <c r="BT32" s="51"/>
      <c r="BU32" s="136" t="str">
        <f>IF(IFERROR(VLOOKUP(BT$4&amp;BT32,都馬連編集用!$B$13:$C$49,2,FALSE),"")=0,"",(IFERROR(VLOOKUP(BT$4&amp;BT32,都馬連編集用!$B$13:$C$49,2,FALSE),"")))</f>
        <v/>
      </c>
      <c r="BV32" s="51"/>
      <c r="BW32" s="136" t="str">
        <f>IF(IFERROR(VLOOKUP(BV$4&amp;BV32,都馬連編集用!$B$13:$C$49,2,FALSE),"")=0,"",(IFERROR(VLOOKUP(BV$4&amp;BV32,都馬連編集用!$B$13:$C$49,2,FALSE),"")))</f>
        <v/>
      </c>
      <c r="BX32" s="51"/>
      <c r="BY32" s="136" t="str">
        <f>IF(IFERROR(VLOOKUP(BX$4&amp;BX32,都馬連編集用!$B$13:$C$49,2,FALSE),"")=0,"",(IFERROR(VLOOKUP(BX$4&amp;BX32,都馬連編集用!$B$13:$C$49,2,FALSE),"")))</f>
        <v/>
      </c>
      <c r="BZ32" s="51"/>
      <c r="CA32" s="136" t="str">
        <f>IF(IFERROR(VLOOKUP(BZ$4&amp;BZ32,都馬連編集用!$B$13:$C$49,2,FALSE),"")=0,"",(IFERROR(VLOOKUP(BZ$4&amp;BZ32,都馬連編集用!$B$13:$C$49,2,FALSE),"")))</f>
        <v/>
      </c>
      <c r="CB32" s="51"/>
      <c r="CC32" s="136" t="str">
        <f>IF(IFERROR(VLOOKUP(CB$4&amp;CB32,都馬連編集用!$B$13:$C$49,2,FALSE),"")=0,"",(IFERROR(VLOOKUP(CB$4&amp;CB32,都馬連編集用!$B$13:$C$49,2,FALSE),"")))</f>
        <v/>
      </c>
      <c r="CD32" s="51"/>
      <c r="CE32" s="136" t="str">
        <f>IF(IFERROR(VLOOKUP(CD$4&amp;CD32,都馬連編集用!$B$13:$C$49,2,FALSE),"")=0,"",(IFERROR(VLOOKUP(CD$4&amp;CD32,都馬連編集用!$B$13:$C$49,2,FALSE),"")))</f>
        <v/>
      </c>
      <c r="CF32" s="51"/>
      <c r="CG32" s="136" t="str">
        <f>IF(IFERROR(VLOOKUP(CF$4&amp;CF32,都馬連編集用!$B$13:$C$49,2,FALSE),"")=0,"",(IFERROR(VLOOKUP(CF$4&amp;CF32,都馬連編集用!$B$13:$C$49,2,FALSE),"")))</f>
        <v/>
      </c>
      <c r="CH32" s="51"/>
      <c r="CI32" s="136" t="str">
        <f>IF(IFERROR(VLOOKUP(CH$4&amp;CH32,都馬連編集用!$B$13:$C$49,2,FALSE),"")=0,"",(IFERROR(VLOOKUP(CH$4&amp;CH32,都馬連編集用!$B$13:$C$49,2,FALSE),"")))</f>
        <v/>
      </c>
      <c r="CJ32" s="51"/>
      <c r="CK32" s="136" t="str">
        <f>IF(IFERROR(VLOOKUP(CJ$4&amp;CJ32,都馬連編集用!$B$13:$C$49,2,FALSE),"")=0,"",(IFERROR(VLOOKUP(CJ$4&amp;CJ32,都馬連編集用!$B$13:$C$49,2,FALSE),"")))</f>
        <v/>
      </c>
      <c r="CL32" s="51"/>
      <c r="CM32" s="136" t="str">
        <f>IF(IFERROR(VLOOKUP(CL$4&amp;CL32,都馬連編集用!$B$13:$C$49,2,FALSE),"")=0,"",(IFERROR(VLOOKUP(CL$4&amp;CL32,都馬連編集用!$B$13:$C$49,2,FALSE),"")))</f>
        <v/>
      </c>
      <c r="CN32" s="51"/>
      <c r="CO32" s="136" t="str">
        <f>IF(IFERROR(VLOOKUP(CN$4&amp;CN32,都馬連編集用!$B$13:$C$49,2,FALSE),"")=0,"",(IFERROR(VLOOKUP(CN$4&amp;CN32,都馬連編集用!$B$13:$C$49,2,FALSE),"")))</f>
        <v/>
      </c>
      <c r="CP32" s="51"/>
      <c r="CQ32" s="136" t="str">
        <f>IF(IFERROR(VLOOKUP(CP$4&amp;CP32,都馬連編集用!$B$13:$C$49,2,FALSE),"")=0,"",(IFERROR(VLOOKUP(CP$4&amp;CP32,都馬連編集用!$B$13:$C$49,2,FALSE),"")))</f>
        <v/>
      </c>
      <c r="CR32" s="51"/>
      <c r="CS32" s="136" t="str">
        <f>IF(IFERROR(VLOOKUP(CR$4&amp;CR32,都馬連編集用!$B$13:$C$49,2,FALSE),"")=0,"",(IFERROR(VLOOKUP(CR$4&amp;CR32,都馬連編集用!$B$13:$C$49,2,FALSE),"")))</f>
        <v/>
      </c>
      <c r="CT32" s="51"/>
      <c r="CU32" s="136" t="str">
        <f>IF(IFERROR(VLOOKUP(CT$4&amp;CT32,都馬連編集用!$B$13:$C$49,2,FALSE),"")=0,"",(IFERROR(VLOOKUP(CT$4&amp;CT32,都馬連編集用!$B$13:$C$49,2,FALSE),"")))</f>
        <v/>
      </c>
      <c r="CV32" s="51"/>
      <c r="CW32" s="136" t="str">
        <f>IF(IFERROR(VLOOKUP(CV$4&amp;CV32,都馬連編集用!$B$13:$C$49,2,FALSE),"")=0,"",(IFERROR(VLOOKUP(CV$4&amp;CV32,都馬連編集用!$B$13:$C$49,2,FALSE),"")))</f>
        <v/>
      </c>
      <c r="CX32" s="51"/>
      <c r="CY32" s="136" t="str">
        <f>IF(IFERROR(VLOOKUP(CX$4&amp;CX32,都馬連編集用!$B$13:$C$49,2,FALSE),"")=0,"",(IFERROR(VLOOKUP(CX$4&amp;CX32,都馬連編集用!$B$13:$C$49,2,FALSE),"")))</f>
        <v/>
      </c>
      <c r="CZ32" s="51"/>
      <c r="DA32" s="136" t="str">
        <f>IF(IFERROR(VLOOKUP(CZ$4&amp;CZ32,都馬連編集用!$B$13:$C$49,2,FALSE),"")=0,"",(IFERROR(VLOOKUP(CZ$4&amp;CZ32,都馬連編集用!$B$13:$C$49,2,FALSE),"")))</f>
        <v/>
      </c>
      <c r="DB32" s="51"/>
      <c r="DC32" s="136" t="str">
        <f>IF(IFERROR(VLOOKUP(DB$4&amp;DB32,都馬連編集用!$B$13:$C$49,2,FALSE),"")=0,"",(IFERROR(VLOOKUP(DB$4&amp;DB32,都馬連編集用!$B$13:$C$49,2,FALSE),"")))</f>
        <v/>
      </c>
      <c r="DD32" s="51"/>
      <c r="DE32" s="136" t="str">
        <f>IF(IFERROR(VLOOKUP(DD$4&amp;DD32,都馬連編集用!$B$13:$C$49,2,FALSE),"")=0,"",(IFERROR(VLOOKUP(DD$4&amp;DD32,都馬連編集用!$B$13:$C$49,2,FALSE),"")))</f>
        <v/>
      </c>
      <c r="DF32" s="51"/>
      <c r="DG32" s="136" t="str">
        <f>IF(IFERROR(VLOOKUP(DF$4&amp;DF32,都馬連編集用!$B$13:$C$49,2,FALSE),"")=0,"",(IFERROR(VLOOKUP(DF$4&amp;DF32,都馬連編集用!$B$13:$C$49,2,FALSE),"")))</f>
        <v/>
      </c>
      <c r="DH32" s="51"/>
      <c r="DI32" s="136" t="str">
        <f>IF(IFERROR(VLOOKUP(DH$4&amp;DH32,都馬連編集用!$B$13:$C$49,2,FALSE),"")=0,"",(IFERROR(VLOOKUP(DH$4&amp;DH32,都馬連編集用!$B$13:$C$49,2,FALSE),"")))</f>
        <v/>
      </c>
      <c r="DJ32" s="51"/>
    </row>
    <row r="33" spans="1:114" ht="30.6" customHeight="1" x14ac:dyDescent="0.15">
      <c r="A33" s="33">
        <v>27</v>
      </c>
      <c r="D33" s="33" t="e">
        <f t="shared" si="50"/>
        <v>#N/A</v>
      </c>
      <c r="E33" s="123" t="e">
        <f t="shared" si="52"/>
        <v>#N/A</v>
      </c>
      <c r="F33" s="118"/>
      <c r="G33" s="138" t="str">
        <f>IFERROR(VLOOKUP(F33,'申込書2（馬匹・選手）'!$B$5:$D$54,3,FALSE),"")</f>
        <v/>
      </c>
      <c r="H33" s="118"/>
      <c r="I33" s="137" t="str">
        <f>IFERROR(VLOOKUP(H33,'申込書2（馬匹・選手）'!$F$5:$H$54,3,FALSE),"")</f>
        <v/>
      </c>
      <c r="J33" s="99" t="str">
        <f t="shared" si="51"/>
        <v/>
      </c>
      <c r="K33" s="104" t="str">
        <f>IFERROR(VLOOKUP(I33,'申込書2（馬匹・選手）'!$F$5:$H$54,3,FALSE),"")</f>
        <v/>
      </c>
      <c r="L33" s="51"/>
      <c r="M33" s="136" t="str">
        <f>IF(IFERROR(VLOOKUP(L$4&amp;L33,都馬連編集用!$B$13:$C$49,2,FALSE),"")=0,"",(IFERROR(VLOOKUP(L$4&amp;L33,都馬連編集用!$B$13:$C$49,2,FALSE),"")))</f>
        <v/>
      </c>
      <c r="N33" s="51"/>
      <c r="O33" s="136" t="str">
        <f>IF(IFERROR(VLOOKUP(N$4&amp;N33,都馬連編集用!$B$13:$C$49,2,FALSE),"")=0,"",(IFERROR(VLOOKUP(N$4&amp;N33,都馬連編集用!$B$13:$C$49,2,FALSE),"")))</f>
        <v/>
      </c>
      <c r="P33" s="51"/>
      <c r="Q33" s="136" t="str">
        <f>IF(IFERROR(VLOOKUP(P$4&amp;P33,都馬連編集用!$B$13:$C$49,2,FALSE),"")=0,"",(IFERROR(VLOOKUP(P$4&amp;P33,都馬連編集用!$B$13:$C$49,2,FALSE),"")))</f>
        <v/>
      </c>
      <c r="R33" s="51"/>
      <c r="S33" s="136" t="str">
        <f>IF(IFERROR(VLOOKUP(R$4&amp;R33,都馬連編集用!$B$13:$C$49,2,FALSE),"")=0,"",(IFERROR(VLOOKUP(R$4&amp;R33,都馬連編集用!$B$13:$C$49,2,FALSE),"")))</f>
        <v/>
      </c>
      <c r="T33" s="51"/>
      <c r="U33" s="136" t="str">
        <f>IF(IFERROR(VLOOKUP(T$4&amp;T33,都馬連編集用!$B$13:$C$49,2,FALSE),"")=0,"",(IFERROR(VLOOKUP(T$4&amp;T33,都馬連編集用!$B$13:$C$49,2,FALSE),"")))</f>
        <v/>
      </c>
      <c r="V33" s="51"/>
      <c r="W33" s="136" t="str">
        <f>IF(IFERROR(VLOOKUP(V$4&amp;V33,都馬連編集用!$B$13:$C$49,2,FALSE),"")=0,"",(IFERROR(VLOOKUP(V$4&amp;V33,都馬連編集用!$B$13:$C$49,2,FALSE),"")))</f>
        <v/>
      </c>
      <c r="X33" s="51"/>
      <c r="Y33" s="136" t="str">
        <f>IF(IFERROR(VLOOKUP(X$4&amp;X33,都馬連編集用!$B$13:$C$49,2,FALSE),"")=0,"",(IFERROR(VLOOKUP(X$4&amp;X33,都馬連編集用!$B$13:$C$49,2,FALSE),"")))</f>
        <v/>
      </c>
      <c r="Z33" s="51"/>
      <c r="AA33" s="136" t="str">
        <f>IF(IFERROR(VLOOKUP(Z$4&amp;Z33,都馬連編集用!$B$13:$C$49,2,FALSE),"")=0,"",(IFERROR(VLOOKUP(Z$4&amp;Z33,都馬連編集用!$B$13:$C$49,2,FALSE),"")))</f>
        <v/>
      </c>
      <c r="AB33" s="51"/>
      <c r="AC33" s="136" t="str">
        <f>IF(IFERROR(VLOOKUP(AB$4&amp;AB33,都馬連編集用!$B$13:$C$49,2,FALSE),"")=0,"",(IFERROR(VLOOKUP(AB$4&amp;AB33,都馬連編集用!$B$13:$C$49,2,FALSE),"")))</f>
        <v/>
      </c>
      <c r="AD33" s="51"/>
      <c r="AE33" s="136" t="str">
        <f>IF(IFERROR(VLOOKUP(AD$4&amp;AD33,都馬連編集用!$B$13:$C$49,2,FALSE),"")=0,"",(IFERROR(VLOOKUP(AD$4&amp;AD33,都馬連編集用!$B$13:$C$49,2,FALSE),"")))</f>
        <v/>
      </c>
      <c r="AF33" s="51"/>
      <c r="AG33" s="136" t="str">
        <f>IF(IFERROR(VLOOKUP(AF$4&amp;AF33,都馬連編集用!$B$13:$C$49,2,FALSE),"")=0,"",(IFERROR(VLOOKUP(AF$4&amp;AF33,都馬連編集用!$B$13:$C$49,2,FALSE),"")))</f>
        <v/>
      </c>
      <c r="AH33" s="51"/>
      <c r="AI33" s="136" t="str">
        <f>IF(IFERROR(VLOOKUP(AH$4&amp;AH33,都馬連編集用!$B$13:$C$49,2,FALSE),"")=0,"",(IFERROR(VLOOKUP(AH$4&amp;AH33,都馬連編集用!$B$13:$C$49,2,FALSE),"")))</f>
        <v/>
      </c>
      <c r="AJ33" s="51"/>
      <c r="AK33" s="136" t="str">
        <f>IF(IFERROR(VLOOKUP(AJ$4&amp;AJ33,都馬連編集用!$B$13:$C$49,2,FALSE),"")=0,"",(IFERROR(VLOOKUP(AJ$4&amp;AJ33,都馬連編集用!$B$13:$C$49,2,FALSE),"")))</f>
        <v/>
      </c>
      <c r="AL33" s="51"/>
      <c r="AM33" s="136" t="str">
        <f>IF(IFERROR(VLOOKUP(AL$4&amp;AL33,都馬連編集用!$B$13:$C$49,2,FALSE),"")=0,"",(IFERROR(VLOOKUP(AL$4&amp;AL33,都馬連編集用!$B$13:$C$49,2,FALSE),"")))</f>
        <v/>
      </c>
      <c r="AN33" s="51"/>
      <c r="AO33" s="168" t="str">
        <f>IF(IFERROR(VLOOKUP(AN$4&amp;AN33,都馬連編集用!$B$13:$C$49,2,FALSE),"")=0,"",(IFERROR(VLOOKUP(AN$4&amp;AN33,都馬連編集用!$B$13:$C$49,2,FALSE),"")))</f>
        <v/>
      </c>
      <c r="AP33" s="172"/>
      <c r="AQ33" s="136" t="str">
        <f>IF(IFERROR(VLOOKUP(AP$4&amp;AP33,都馬連編集用!$B$13:$C$49,2,FALSE),"")=0,"",(IFERROR(VLOOKUP(AP$4&amp;AP33,都馬連編集用!$B$13:$C$49,2,FALSE),"")))</f>
        <v/>
      </c>
      <c r="AR33" s="51"/>
      <c r="AS33" s="136" t="str">
        <f>IF(IFERROR(VLOOKUP(AR$4&amp;AR33,都馬連編集用!$B$13:$C$49,2,FALSE),"")=0,"",(IFERROR(VLOOKUP(AR$4&amp;AR33,都馬連編集用!$B$13:$C$49,2,FALSE),"")))</f>
        <v/>
      </c>
      <c r="AT33" s="51"/>
      <c r="AU33" s="136" t="str">
        <f>IF(IFERROR(VLOOKUP(AT$4&amp;AT33,都馬連編集用!$B$13:$C$49,2,FALSE),"")=0,"",(IFERROR(VLOOKUP(AT$4&amp;AT33,都馬連編集用!$B$13:$C$49,2,FALSE),"")))</f>
        <v/>
      </c>
      <c r="AV33" s="51"/>
      <c r="AW33" s="136" t="str">
        <f>IF(IFERROR(VLOOKUP(AV$4&amp;AV33,都馬連編集用!$B$13:$C$49,2,FALSE),"")=0,"",(IFERROR(VLOOKUP(AV$4&amp;AV33,都馬連編集用!$B$13:$C$49,2,FALSE),"")))</f>
        <v/>
      </c>
      <c r="AX33" s="51"/>
      <c r="AY33" s="136" t="str">
        <f>IF(IFERROR(VLOOKUP(AX$4&amp;AX33,都馬連編集用!$B$13:$C$49,2,FALSE),"")=0,"",(IFERROR(VLOOKUP(AX$4&amp;AX33,都馬連編集用!$B$13:$C$49,2,FALSE),"")))</f>
        <v/>
      </c>
      <c r="AZ33" s="51"/>
      <c r="BA33" s="136" t="str">
        <f>IF(IFERROR(VLOOKUP(AZ$4&amp;AZ33,都馬連編集用!$B$13:$C$49,2,FALSE),"")=0,"",(IFERROR(VLOOKUP(AZ$4&amp;AZ33,都馬連編集用!$B$13:$C$49,2,FALSE),"")))</f>
        <v/>
      </c>
      <c r="BB33" s="51"/>
      <c r="BC33" s="136" t="str">
        <f>IF(IFERROR(VLOOKUP(BB$4&amp;BB33,都馬連編集用!$B$13:$C$49,2,FALSE),"")=0,"",(IFERROR(VLOOKUP(BB$4&amp;BB33,都馬連編集用!$B$13:$C$49,2,FALSE),"")))</f>
        <v/>
      </c>
      <c r="BD33" s="51"/>
      <c r="BE33" s="136" t="str">
        <f>IF(IFERROR(VLOOKUP(BD$4&amp;BD33,都馬連編集用!$B$13:$C$49,2,FALSE),"")=0,"",(IFERROR(VLOOKUP(BD$4&amp;BD33,都馬連編集用!$B$13:$C$49,2,FALSE),"")))</f>
        <v/>
      </c>
      <c r="BF33" s="51"/>
      <c r="BG33" s="136" t="str">
        <f>IF(IFERROR(VLOOKUP(BF$4&amp;BF33,都馬連編集用!$B$13:$C$49,2,FALSE),"")=0,"",(IFERROR(VLOOKUP(BF$4&amp;BF33,都馬連編集用!$B$13:$C$49,2,FALSE),"")))</f>
        <v/>
      </c>
      <c r="BH33" s="51"/>
      <c r="BI33" s="136" t="str">
        <f>IF(IFERROR(VLOOKUP(BH$4&amp;BH33,都馬連編集用!$B$13:$C$49,2,FALSE),"")=0,"",(IFERROR(VLOOKUP(BH$4&amp;BH33,都馬連編集用!$B$13:$C$49,2,FALSE),"")))</f>
        <v/>
      </c>
      <c r="BJ33" s="51"/>
      <c r="BK33" s="136" t="str">
        <f>IF(IFERROR(VLOOKUP(BJ$4&amp;BJ33,都馬連編集用!$B$13:$C$49,2,FALSE),"")=0,"",(IFERROR(VLOOKUP(BJ$4&amp;BJ33,都馬連編集用!$B$13:$C$49,2,FALSE),"")))</f>
        <v/>
      </c>
      <c r="BL33" s="51"/>
      <c r="BM33" s="136" t="str">
        <f>IF(IFERROR(VLOOKUP(BL$4&amp;BL33,都馬連編集用!$B$13:$C$49,2,FALSE),"")=0,"",(IFERROR(VLOOKUP(BL$4&amp;BL33,都馬連編集用!$B$13:$C$49,2,FALSE),"")))</f>
        <v/>
      </c>
      <c r="BN33" s="51"/>
      <c r="BO33" s="136" t="str">
        <f>IF(IFERROR(VLOOKUP(BN$4&amp;BN33,都馬連編集用!$B$13:$C$49,2,FALSE),"")=0,"",(IFERROR(VLOOKUP(BN$4&amp;BN33,都馬連編集用!$B$13:$C$49,2,FALSE),"")))</f>
        <v/>
      </c>
      <c r="BP33" s="51"/>
      <c r="BQ33" s="136" t="str">
        <f>IF(IFERROR(VLOOKUP(BP$4&amp;BP33,都馬連編集用!$B$13:$C$49,2,FALSE),"")=0,"",(IFERROR(VLOOKUP(BP$4&amp;BP33,都馬連編集用!$B$13:$C$49,2,FALSE),"")))</f>
        <v/>
      </c>
      <c r="BR33" s="51"/>
      <c r="BS33" s="136" t="str">
        <f>IF(IFERROR(VLOOKUP(BR$4&amp;BR33,都馬連編集用!$B$13:$C$49,2,FALSE),"")=0,"",(IFERROR(VLOOKUP(BR$4&amp;BR33,都馬連編集用!$B$13:$C$49,2,FALSE),"")))</f>
        <v/>
      </c>
      <c r="BT33" s="51"/>
      <c r="BU33" s="136" t="str">
        <f>IF(IFERROR(VLOOKUP(BT$4&amp;BT33,都馬連編集用!$B$13:$C$49,2,FALSE),"")=0,"",(IFERROR(VLOOKUP(BT$4&amp;BT33,都馬連編集用!$B$13:$C$49,2,FALSE),"")))</f>
        <v/>
      </c>
      <c r="BV33" s="51"/>
      <c r="BW33" s="136" t="str">
        <f>IF(IFERROR(VLOOKUP(BV$4&amp;BV33,都馬連編集用!$B$13:$C$49,2,FALSE),"")=0,"",(IFERROR(VLOOKUP(BV$4&amp;BV33,都馬連編集用!$B$13:$C$49,2,FALSE),"")))</f>
        <v/>
      </c>
      <c r="BX33" s="51"/>
      <c r="BY33" s="136" t="str">
        <f>IF(IFERROR(VLOOKUP(BX$4&amp;BX33,都馬連編集用!$B$13:$C$49,2,FALSE),"")=0,"",(IFERROR(VLOOKUP(BX$4&amp;BX33,都馬連編集用!$B$13:$C$49,2,FALSE),"")))</f>
        <v/>
      </c>
      <c r="BZ33" s="51"/>
      <c r="CA33" s="136" t="str">
        <f>IF(IFERROR(VLOOKUP(BZ$4&amp;BZ33,都馬連編集用!$B$13:$C$49,2,FALSE),"")=0,"",(IFERROR(VLOOKUP(BZ$4&amp;BZ33,都馬連編集用!$B$13:$C$49,2,FALSE),"")))</f>
        <v/>
      </c>
      <c r="CB33" s="51"/>
      <c r="CC33" s="136" t="str">
        <f>IF(IFERROR(VLOOKUP(CB$4&amp;CB33,都馬連編集用!$B$13:$C$49,2,FALSE),"")=0,"",(IFERROR(VLOOKUP(CB$4&amp;CB33,都馬連編集用!$B$13:$C$49,2,FALSE),"")))</f>
        <v/>
      </c>
      <c r="CD33" s="51"/>
      <c r="CE33" s="136" t="str">
        <f>IF(IFERROR(VLOOKUP(CD$4&amp;CD33,都馬連編集用!$B$13:$C$49,2,FALSE),"")=0,"",(IFERROR(VLOOKUP(CD$4&amp;CD33,都馬連編集用!$B$13:$C$49,2,FALSE),"")))</f>
        <v/>
      </c>
      <c r="CF33" s="51"/>
      <c r="CG33" s="136" t="str">
        <f>IF(IFERROR(VLOOKUP(CF$4&amp;CF33,都馬連編集用!$B$13:$C$49,2,FALSE),"")=0,"",(IFERROR(VLOOKUP(CF$4&amp;CF33,都馬連編集用!$B$13:$C$49,2,FALSE),"")))</f>
        <v/>
      </c>
      <c r="CH33" s="51"/>
      <c r="CI33" s="136" t="str">
        <f>IF(IFERROR(VLOOKUP(CH$4&amp;CH33,都馬連編集用!$B$13:$C$49,2,FALSE),"")=0,"",(IFERROR(VLOOKUP(CH$4&amp;CH33,都馬連編集用!$B$13:$C$49,2,FALSE),"")))</f>
        <v/>
      </c>
      <c r="CJ33" s="51"/>
      <c r="CK33" s="136" t="str">
        <f>IF(IFERROR(VLOOKUP(CJ$4&amp;CJ33,都馬連編集用!$B$13:$C$49,2,FALSE),"")=0,"",(IFERROR(VLOOKUP(CJ$4&amp;CJ33,都馬連編集用!$B$13:$C$49,2,FALSE),"")))</f>
        <v/>
      </c>
      <c r="CL33" s="51"/>
      <c r="CM33" s="136" t="str">
        <f>IF(IFERROR(VLOOKUP(CL$4&amp;CL33,都馬連編集用!$B$13:$C$49,2,FALSE),"")=0,"",(IFERROR(VLOOKUP(CL$4&amp;CL33,都馬連編集用!$B$13:$C$49,2,FALSE),"")))</f>
        <v/>
      </c>
      <c r="CN33" s="51"/>
      <c r="CO33" s="136" t="str">
        <f>IF(IFERROR(VLOOKUP(CN$4&amp;CN33,都馬連編集用!$B$13:$C$49,2,FALSE),"")=0,"",(IFERROR(VLOOKUP(CN$4&amp;CN33,都馬連編集用!$B$13:$C$49,2,FALSE),"")))</f>
        <v/>
      </c>
      <c r="CP33" s="51"/>
      <c r="CQ33" s="136" t="str">
        <f>IF(IFERROR(VLOOKUP(CP$4&amp;CP33,都馬連編集用!$B$13:$C$49,2,FALSE),"")=0,"",(IFERROR(VLOOKUP(CP$4&amp;CP33,都馬連編集用!$B$13:$C$49,2,FALSE),"")))</f>
        <v/>
      </c>
      <c r="CR33" s="51"/>
      <c r="CS33" s="136" t="str">
        <f>IF(IFERROR(VLOOKUP(CR$4&amp;CR33,都馬連編集用!$B$13:$C$49,2,FALSE),"")=0,"",(IFERROR(VLOOKUP(CR$4&amp;CR33,都馬連編集用!$B$13:$C$49,2,FALSE),"")))</f>
        <v/>
      </c>
      <c r="CT33" s="51"/>
      <c r="CU33" s="136" t="str">
        <f>IF(IFERROR(VLOOKUP(CT$4&amp;CT33,都馬連編集用!$B$13:$C$49,2,FALSE),"")=0,"",(IFERROR(VLOOKUP(CT$4&amp;CT33,都馬連編集用!$B$13:$C$49,2,FALSE),"")))</f>
        <v/>
      </c>
      <c r="CV33" s="51"/>
      <c r="CW33" s="136" t="str">
        <f>IF(IFERROR(VLOOKUP(CV$4&amp;CV33,都馬連編集用!$B$13:$C$49,2,FALSE),"")=0,"",(IFERROR(VLOOKUP(CV$4&amp;CV33,都馬連編集用!$B$13:$C$49,2,FALSE),"")))</f>
        <v/>
      </c>
      <c r="CX33" s="51"/>
      <c r="CY33" s="136" t="str">
        <f>IF(IFERROR(VLOOKUP(CX$4&amp;CX33,都馬連編集用!$B$13:$C$49,2,FALSE),"")=0,"",(IFERROR(VLOOKUP(CX$4&amp;CX33,都馬連編集用!$B$13:$C$49,2,FALSE),"")))</f>
        <v/>
      </c>
      <c r="CZ33" s="51"/>
      <c r="DA33" s="136" t="str">
        <f>IF(IFERROR(VLOOKUP(CZ$4&amp;CZ33,都馬連編集用!$B$13:$C$49,2,FALSE),"")=0,"",(IFERROR(VLOOKUP(CZ$4&amp;CZ33,都馬連編集用!$B$13:$C$49,2,FALSE),"")))</f>
        <v/>
      </c>
      <c r="DB33" s="51"/>
      <c r="DC33" s="136" t="str">
        <f>IF(IFERROR(VLOOKUP(DB$4&amp;DB33,都馬連編集用!$B$13:$C$49,2,FALSE),"")=0,"",(IFERROR(VLOOKUP(DB$4&amp;DB33,都馬連編集用!$B$13:$C$49,2,FALSE),"")))</f>
        <v/>
      </c>
      <c r="DD33" s="51"/>
      <c r="DE33" s="136" t="str">
        <f>IF(IFERROR(VLOOKUP(DD$4&amp;DD33,都馬連編集用!$B$13:$C$49,2,FALSE),"")=0,"",(IFERROR(VLOOKUP(DD$4&amp;DD33,都馬連編集用!$B$13:$C$49,2,FALSE),"")))</f>
        <v/>
      </c>
      <c r="DF33" s="51"/>
      <c r="DG33" s="136" t="str">
        <f>IF(IFERROR(VLOOKUP(DF$4&amp;DF33,都馬連編集用!$B$13:$C$49,2,FALSE),"")=0,"",(IFERROR(VLOOKUP(DF$4&amp;DF33,都馬連編集用!$B$13:$C$49,2,FALSE),"")))</f>
        <v/>
      </c>
      <c r="DH33" s="51"/>
      <c r="DI33" s="136" t="str">
        <f>IF(IFERROR(VLOOKUP(DH$4&amp;DH33,都馬連編集用!$B$13:$C$49,2,FALSE),"")=0,"",(IFERROR(VLOOKUP(DH$4&amp;DH33,都馬連編集用!$B$13:$C$49,2,FALSE),"")))</f>
        <v/>
      </c>
      <c r="DJ33" s="51"/>
    </row>
    <row r="34" spans="1:114" ht="30.6" customHeight="1" x14ac:dyDescent="0.15">
      <c r="A34" s="33">
        <v>28</v>
      </c>
      <c r="D34" s="33" t="e">
        <f t="shared" si="50"/>
        <v>#N/A</v>
      </c>
      <c r="E34" s="123" t="e">
        <f t="shared" si="52"/>
        <v>#N/A</v>
      </c>
      <c r="F34" s="118"/>
      <c r="G34" s="138" t="str">
        <f>IFERROR(VLOOKUP(F34,'申込書2（馬匹・選手）'!$B$5:$D$54,3,FALSE),"")</f>
        <v/>
      </c>
      <c r="H34" s="118"/>
      <c r="I34" s="137" t="str">
        <f>IFERROR(VLOOKUP(H34,'申込書2（馬匹・選手）'!$F$5:$H$54,3,FALSE),"")</f>
        <v/>
      </c>
      <c r="J34" s="99" t="str">
        <f t="shared" si="51"/>
        <v/>
      </c>
      <c r="K34" s="104" t="str">
        <f>IFERROR(VLOOKUP(I34,'申込書2（馬匹・選手）'!$F$5:$H$54,3,FALSE),"")</f>
        <v/>
      </c>
      <c r="L34" s="51"/>
      <c r="M34" s="136" t="str">
        <f>IF(IFERROR(VLOOKUP(L$4&amp;L34,都馬連編集用!$B$13:$C$49,2,FALSE),"")=0,"",(IFERROR(VLOOKUP(L$4&amp;L34,都馬連編集用!$B$13:$C$49,2,FALSE),"")))</f>
        <v/>
      </c>
      <c r="N34" s="51"/>
      <c r="O34" s="136" t="str">
        <f>IF(IFERROR(VLOOKUP(N$4&amp;N34,都馬連編集用!$B$13:$C$49,2,FALSE),"")=0,"",(IFERROR(VLOOKUP(N$4&amp;N34,都馬連編集用!$B$13:$C$49,2,FALSE),"")))</f>
        <v/>
      </c>
      <c r="P34" s="51"/>
      <c r="Q34" s="136" t="str">
        <f>IF(IFERROR(VLOOKUP(P$4&amp;P34,都馬連編集用!$B$13:$C$49,2,FALSE),"")=0,"",(IFERROR(VLOOKUP(P$4&amp;P34,都馬連編集用!$B$13:$C$49,2,FALSE),"")))</f>
        <v/>
      </c>
      <c r="R34" s="51"/>
      <c r="S34" s="136" t="str">
        <f>IF(IFERROR(VLOOKUP(R$4&amp;R34,都馬連編集用!$B$13:$C$49,2,FALSE),"")=0,"",(IFERROR(VLOOKUP(R$4&amp;R34,都馬連編集用!$B$13:$C$49,2,FALSE),"")))</f>
        <v/>
      </c>
      <c r="T34" s="51"/>
      <c r="U34" s="136" t="str">
        <f>IF(IFERROR(VLOOKUP(T$4&amp;T34,都馬連編集用!$B$13:$C$49,2,FALSE),"")=0,"",(IFERROR(VLOOKUP(T$4&amp;T34,都馬連編集用!$B$13:$C$49,2,FALSE),"")))</f>
        <v/>
      </c>
      <c r="V34" s="51"/>
      <c r="W34" s="136" t="str">
        <f>IF(IFERROR(VLOOKUP(V$4&amp;V34,都馬連編集用!$B$13:$C$49,2,FALSE),"")=0,"",(IFERROR(VLOOKUP(V$4&amp;V34,都馬連編集用!$B$13:$C$49,2,FALSE),"")))</f>
        <v/>
      </c>
      <c r="X34" s="51"/>
      <c r="Y34" s="136" t="str">
        <f>IF(IFERROR(VLOOKUP(X$4&amp;X34,都馬連編集用!$B$13:$C$49,2,FALSE),"")=0,"",(IFERROR(VLOOKUP(X$4&amp;X34,都馬連編集用!$B$13:$C$49,2,FALSE),"")))</f>
        <v/>
      </c>
      <c r="Z34" s="51"/>
      <c r="AA34" s="136" t="str">
        <f>IF(IFERROR(VLOOKUP(Z$4&amp;Z34,都馬連編集用!$B$13:$C$49,2,FALSE),"")=0,"",(IFERROR(VLOOKUP(Z$4&amp;Z34,都馬連編集用!$B$13:$C$49,2,FALSE),"")))</f>
        <v/>
      </c>
      <c r="AB34" s="51"/>
      <c r="AC34" s="136" t="str">
        <f>IF(IFERROR(VLOOKUP(AB$4&amp;AB34,都馬連編集用!$B$13:$C$49,2,FALSE),"")=0,"",(IFERROR(VLOOKUP(AB$4&amp;AB34,都馬連編集用!$B$13:$C$49,2,FALSE),"")))</f>
        <v/>
      </c>
      <c r="AD34" s="51"/>
      <c r="AE34" s="136" t="str">
        <f>IF(IFERROR(VLOOKUP(AD$4&amp;AD34,都馬連編集用!$B$13:$C$49,2,FALSE),"")=0,"",(IFERROR(VLOOKUP(AD$4&amp;AD34,都馬連編集用!$B$13:$C$49,2,FALSE),"")))</f>
        <v/>
      </c>
      <c r="AF34" s="51"/>
      <c r="AG34" s="136" t="str">
        <f>IF(IFERROR(VLOOKUP(AF$4&amp;AF34,都馬連編集用!$B$13:$C$49,2,FALSE),"")=0,"",(IFERROR(VLOOKUP(AF$4&amp;AF34,都馬連編集用!$B$13:$C$49,2,FALSE),"")))</f>
        <v/>
      </c>
      <c r="AH34" s="51"/>
      <c r="AI34" s="136" t="str">
        <f>IF(IFERROR(VLOOKUP(AH$4&amp;AH34,都馬連編集用!$B$13:$C$49,2,FALSE),"")=0,"",(IFERROR(VLOOKUP(AH$4&amp;AH34,都馬連編集用!$B$13:$C$49,2,FALSE),"")))</f>
        <v/>
      </c>
      <c r="AJ34" s="51"/>
      <c r="AK34" s="136" t="str">
        <f>IF(IFERROR(VLOOKUP(AJ$4&amp;AJ34,都馬連編集用!$B$13:$C$49,2,FALSE),"")=0,"",(IFERROR(VLOOKUP(AJ$4&amp;AJ34,都馬連編集用!$B$13:$C$49,2,FALSE),"")))</f>
        <v/>
      </c>
      <c r="AL34" s="51"/>
      <c r="AM34" s="136" t="str">
        <f>IF(IFERROR(VLOOKUP(AL$4&amp;AL34,都馬連編集用!$B$13:$C$49,2,FALSE),"")=0,"",(IFERROR(VLOOKUP(AL$4&amp;AL34,都馬連編集用!$B$13:$C$49,2,FALSE),"")))</f>
        <v/>
      </c>
      <c r="AN34" s="51"/>
      <c r="AO34" s="168" t="str">
        <f>IF(IFERROR(VLOOKUP(AN$4&amp;AN34,都馬連編集用!$B$13:$C$49,2,FALSE),"")=0,"",(IFERROR(VLOOKUP(AN$4&amp;AN34,都馬連編集用!$B$13:$C$49,2,FALSE),"")))</f>
        <v/>
      </c>
      <c r="AP34" s="172"/>
      <c r="AQ34" s="136" t="str">
        <f>IF(IFERROR(VLOOKUP(AP$4&amp;AP34,都馬連編集用!$B$13:$C$49,2,FALSE),"")=0,"",(IFERROR(VLOOKUP(AP$4&amp;AP34,都馬連編集用!$B$13:$C$49,2,FALSE),"")))</f>
        <v/>
      </c>
      <c r="AR34" s="51"/>
      <c r="AS34" s="136" t="str">
        <f>IF(IFERROR(VLOOKUP(AR$4&amp;AR34,都馬連編集用!$B$13:$C$49,2,FALSE),"")=0,"",(IFERROR(VLOOKUP(AR$4&amp;AR34,都馬連編集用!$B$13:$C$49,2,FALSE),"")))</f>
        <v/>
      </c>
      <c r="AT34" s="51"/>
      <c r="AU34" s="136" t="str">
        <f>IF(IFERROR(VLOOKUP(AT$4&amp;AT34,都馬連編集用!$B$13:$C$49,2,FALSE),"")=0,"",(IFERROR(VLOOKUP(AT$4&amp;AT34,都馬連編集用!$B$13:$C$49,2,FALSE),"")))</f>
        <v/>
      </c>
      <c r="AV34" s="51"/>
      <c r="AW34" s="136" t="str">
        <f>IF(IFERROR(VLOOKUP(AV$4&amp;AV34,都馬連編集用!$B$13:$C$49,2,FALSE),"")=0,"",(IFERROR(VLOOKUP(AV$4&amp;AV34,都馬連編集用!$B$13:$C$49,2,FALSE),"")))</f>
        <v/>
      </c>
      <c r="AX34" s="51"/>
      <c r="AY34" s="136" t="str">
        <f>IF(IFERROR(VLOOKUP(AX$4&amp;AX34,都馬連編集用!$B$13:$C$49,2,FALSE),"")=0,"",(IFERROR(VLOOKUP(AX$4&amp;AX34,都馬連編集用!$B$13:$C$49,2,FALSE),"")))</f>
        <v/>
      </c>
      <c r="AZ34" s="51"/>
      <c r="BA34" s="136" t="str">
        <f>IF(IFERROR(VLOOKUP(AZ$4&amp;AZ34,都馬連編集用!$B$13:$C$49,2,FALSE),"")=0,"",(IFERROR(VLOOKUP(AZ$4&amp;AZ34,都馬連編集用!$B$13:$C$49,2,FALSE),"")))</f>
        <v/>
      </c>
      <c r="BB34" s="51"/>
      <c r="BC34" s="136" t="str">
        <f>IF(IFERROR(VLOOKUP(BB$4&amp;BB34,都馬連編集用!$B$13:$C$49,2,FALSE),"")=0,"",(IFERROR(VLOOKUP(BB$4&amp;BB34,都馬連編集用!$B$13:$C$49,2,FALSE),"")))</f>
        <v/>
      </c>
      <c r="BD34" s="51"/>
      <c r="BE34" s="136" t="str">
        <f>IF(IFERROR(VLOOKUP(BD$4&amp;BD34,都馬連編集用!$B$13:$C$49,2,FALSE),"")=0,"",(IFERROR(VLOOKUP(BD$4&amp;BD34,都馬連編集用!$B$13:$C$49,2,FALSE),"")))</f>
        <v/>
      </c>
      <c r="BF34" s="51"/>
      <c r="BG34" s="136" t="str">
        <f>IF(IFERROR(VLOOKUP(BF$4&amp;BF34,都馬連編集用!$B$13:$C$49,2,FALSE),"")=0,"",(IFERROR(VLOOKUP(BF$4&amp;BF34,都馬連編集用!$B$13:$C$49,2,FALSE),"")))</f>
        <v/>
      </c>
      <c r="BH34" s="51"/>
      <c r="BI34" s="136" t="str">
        <f>IF(IFERROR(VLOOKUP(BH$4&amp;BH34,都馬連編集用!$B$13:$C$49,2,FALSE),"")=0,"",(IFERROR(VLOOKUP(BH$4&amp;BH34,都馬連編集用!$B$13:$C$49,2,FALSE),"")))</f>
        <v/>
      </c>
      <c r="BJ34" s="51"/>
      <c r="BK34" s="136" t="str">
        <f>IF(IFERROR(VLOOKUP(BJ$4&amp;BJ34,都馬連編集用!$B$13:$C$49,2,FALSE),"")=0,"",(IFERROR(VLOOKUP(BJ$4&amp;BJ34,都馬連編集用!$B$13:$C$49,2,FALSE),"")))</f>
        <v/>
      </c>
      <c r="BL34" s="51"/>
      <c r="BM34" s="136" t="str">
        <f>IF(IFERROR(VLOOKUP(BL$4&amp;BL34,都馬連編集用!$B$13:$C$49,2,FALSE),"")=0,"",(IFERROR(VLOOKUP(BL$4&amp;BL34,都馬連編集用!$B$13:$C$49,2,FALSE),"")))</f>
        <v/>
      </c>
      <c r="BN34" s="51"/>
      <c r="BO34" s="136" t="str">
        <f>IF(IFERROR(VLOOKUP(BN$4&amp;BN34,都馬連編集用!$B$13:$C$49,2,FALSE),"")=0,"",(IFERROR(VLOOKUP(BN$4&amp;BN34,都馬連編集用!$B$13:$C$49,2,FALSE),"")))</f>
        <v/>
      </c>
      <c r="BP34" s="51"/>
      <c r="BQ34" s="136" t="str">
        <f>IF(IFERROR(VLOOKUP(BP$4&amp;BP34,都馬連編集用!$B$13:$C$49,2,FALSE),"")=0,"",(IFERROR(VLOOKUP(BP$4&amp;BP34,都馬連編集用!$B$13:$C$49,2,FALSE),"")))</f>
        <v/>
      </c>
      <c r="BR34" s="51"/>
      <c r="BS34" s="136" t="str">
        <f>IF(IFERROR(VLOOKUP(BR$4&amp;BR34,都馬連編集用!$B$13:$C$49,2,FALSE),"")=0,"",(IFERROR(VLOOKUP(BR$4&amp;BR34,都馬連編集用!$B$13:$C$49,2,FALSE),"")))</f>
        <v/>
      </c>
      <c r="BT34" s="51"/>
      <c r="BU34" s="136" t="str">
        <f>IF(IFERROR(VLOOKUP(BT$4&amp;BT34,都馬連編集用!$B$13:$C$49,2,FALSE),"")=0,"",(IFERROR(VLOOKUP(BT$4&amp;BT34,都馬連編集用!$B$13:$C$49,2,FALSE),"")))</f>
        <v/>
      </c>
      <c r="BV34" s="51"/>
      <c r="BW34" s="136" t="str">
        <f>IF(IFERROR(VLOOKUP(BV$4&amp;BV34,都馬連編集用!$B$13:$C$49,2,FALSE),"")=0,"",(IFERROR(VLOOKUP(BV$4&amp;BV34,都馬連編集用!$B$13:$C$49,2,FALSE),"")))</f>
        <v/>
      </c>
      <c r="BX34" s="51"/>
      <c r="BY34" s="136" t="str">
        <f>IF(IFERROR(VLOOKUP(BX$4&amp;BX34,都馬連編集用!$B$13:$C$49,2,FALSE),"")=0,"",(IFERROR(VLOOKUP(BX$4&amp;BX34,都馬連編集用!$B$13:$C$49,2,FALSE),"")))</f>
        <v/>
      </c>
      <c r="BZ34" s="51"/>
      <c r="CA34" s="136" t="str">
        <f>IF(IFERROR(VLOOKUP(BZ$4&amp;BZ34,都馬連編集用!$B$13:$C$49,2,FALSE),"")=0,"",(IFERROR(VLOOKUP(BZ$4&amp;BZ34,都馬連編集用!$B$13:$C$49,2,FALSE),"")))</f>
        <v/>
      </c>
      <c r="CB34" s="51"/>
      <c r="CC34" s="136" t="str">
        <f>IF(IFERROR(VLOOKUP(CB$4&amp;CB34,都馬連編集用!$B$13:$C$49,2,FALSE),"")=0,"",(IFERROR(VLOOKUP(CB$4&amp;CB34,都馬連編集用!$B$13:$C$49,2,FALSE),"")))</f>
        <v/>
      </c>
      <c r="CD34" s="51"/>
      <c r="CE34" s="136" t="str">
        <f>IF(IFERROR(VLOOKUP(CD$4&amp;CD34,都馬連編集用!$B$13:$C$49,2,FALSE),"")=0,"",(IFERROR(VLOOKUP(CD$4&amp;CD34,都馬連編集用!$B$13:$C$49,2,FALSE),"")))</f>
        <v/>
      </c>
      <c r="CF34" s="51"/>
      <c r="CG34" s="136" t="str">
        <f>IF(IFERROR(VLOOKUP(CF$4&amp;CF34,都馬連編集用!$B$13:$C$49,2,FALSE),"")=0,"",(IFERROR(VLOOKUP(CF$4&amp;CF34,都馬連編集用!$B$13:$C$49,2,FALSE),"")))</f>
        <v/>
      </c>
      <c r="CH34" s="51"/>
      <c r="CI34" s="136" t="str">
        <f>IF(IFERROR(VLOOKUP(CH$4&amp;CH34,都馬連編集用!$B$13:$C$49,2,FALSE),"")=0,"",(IFERROR(VLOOKUP(CH$4&amp;CH34,都馬連編集用!$B$13:$C$49,2,FALSE),"")))</f>
        <v/>
      </c>
      <c r="CJ34" s="51"/>
      <c r="CK34" s="136" t="str">
        <f>IF(IFERROR(VLOOKUP(CJ$4&amp;CJ34,都馬連編集用!$B$13:$C$49,2,FALSE),"")=0,"",(IFERROR(VLOOKUP(CJ$4&amp;CJ34,都馬連編集用!$B$13:$C$49,2,FALSE),"")))</f>
        <v/>
      </c>
      <c r="CL34" s="51"/>
      <c r="CM34" s="136" t="str">
        <f>IF(IFERROR(VLOOKUP(CL$4&amp;CL34,都馬連編集用!$B$13:$C$49,2,FALSE),"")=0,"",(IFERROR(VLOOKUP(CL$4&amp;CL34,都馬連編集用!$B$13:$C$49,2,FALSE),"")))</f>
        <v/>
      </c>
      <c r="CN34" s="51"/>
      <c r="CO34" s="136" t="str">
        <f>IF(IFERROR(VLOOKUP(CN$4&amp;CN34,都馬連編集用!$B$13:$C$49,2,FALSE),"")=0,"",(IFERROR(VLOOKUP(CN$4&amp;CN34,都馬連編集用!$B$13:$C$49,2,FALSE),"")))</f>
        <v/>
      </c>
      <c r="CP34" s="51"/>
      <c r="CQ34" s="136" t="str">
        <f>IF(IFERROR(VLOOKUP(CP$4&amp;CP34,都馬連編集用!$B$13:$C$49,2,FALSE),"")=0,"",(IFERROR(VLOOKUP(CP$4&amp;CP34,都馬連編集用!$B$13:$C$49,2,FALSE),"")))</f>
        <v/>
      </c>
      <c r="CR34" s="51"/>
      <c r="CS34" s="136" t="str">
        <f>IF(IFERROR(VLOOKUP(CR$4&amp;CR34,都馬連編集用!$B$13:$C$49,2,FALSE),"")=0,"",(IFERROR(VLOOKUP(CR$4&amp;CR34,都馬連編集用!$B$13:$C$49,2,FALSE),"")))</f>
        <v/>
      </c>
      <c r="CT34" s="51"/>
      <c r="CU34" s="136" t="str">
        <f>IF(IFERROR(VLOOKUP(CT$4&amp;CT34,都馬連編集用!$B$13:$C$49,2,FALSE),"")=0,"",(IFERROR(VLOOKUP(CT$4&amp;CT34,都馬連編集用!$B$13:$C$49,2,FALSE),"")))</f>
        <v/>
      </c>
      <c r="CV34" s="51"/>
      <c r="CW34" s="136" t="str">
        <f>IF(IFERROR(VLOOKUP(CV$4&amp;CV34,都馬連編集用!$B$13:$C$49,2,FALSE),"")=0,"",(IFERROR(VLOOKUP(CV$4&amp;CV34,都馬連編集用!$B$13:$C$49,2,FALSE),"")))</f>
        <v/>
      </c>
      <c r="CX34" s="51"/>
      <c r="CY34" s="136" t="str">
        <f>IF(IFERROR(VLOOKUP(CX$4&amp;CX34,都馬連編集用!$B$13:$C$49,2,FALSE),"")=0,"",(IFERROR(VLOOKUP(CX$4&amp;CX34,都馬連編集用!$B$13:$C$49,2,FALSE),"")))</f>
        <v/>
      </c>
      <c r="CZ34" s="51"/>
      <c r="DA34" s="136" t="str">
        <f>IF(IFERROR(VLOOKUP(CZ$4&amp;CZ34,都馬連編集用!$B$13:$C$49,2,FALSE),"")=0,"",(IFERROR(VLOOKUP(CZ$4&amp;CZ34,都馬連編集用!$B$13:$C$49,2,FALSE),"")))</f>
        <v/>
      </c>
      <c r="DB34" s="51"/>
      <c r="DC34" s="136" t="str">
        <f>IF(IFERROR(VLOOKUP(DB$4&amp;DB34,都馬連編集用!$B$13:$C$49,2,FALSE),"")=0,"",(IFERROR(VLOOKUP(DB$4&amp;DB34,都馬連編集用!$B$13:$C$49,2,FALSE),"")))</f>
        <v/>
      </c>
      <c r="DD34" s="51"/>
      <c r="DE34" s="136" t="str">
        <f>IF(IFERROR(VLOOKUP(DD$4&amp;DD34,都馬連編集用!$B$13:$C$49,2,FALSE),"")=0,"",(IFERROR(VLOOKUP(DD$4&amp;DD34,都馬連編集用!$B$13:$C$49,2,FALSE),"")))</f>
        <v/>
      </c>
      <c r="DF34" s="51"/>
      <c r="DG34" s="136" t="str">
        <f>IF(IFERROR(VLOOKUP(DF$4&amp;DF34,都馬連編集用!$B$13:$C$49,2,FALSE),"")=0,"",(IFERROR(VLOOKUP(DF$4&amp;DF34,都馬連編集用!$B$13:$C$49,2,FALSE),"")))</f>
        <v/>
      </c>
      <c r="DH34" s="51"/>
      <c r="DI34" s="136" t="str">
        <f>IF(IFERROR(VLOOKUP(DH$4&amp;DH34,都馬連編集用!$B$13:$C$49,2,FALSE),"")=0,"",(IFERROR(VLOOKUP(DH$4&amp;DH34,都馬連編集用!$B$13:$C$49,2,FALSE),"")))</f>
        <v/>
      </c>
      <c r="DJ34" s="51"/>
    </row>
    <row r="35" spans="1:114" ht="30.6" customHeight="1" x14ac:dyDescent="0.15">
      <c r="A35" s="33">
        <v>29</v>
      </c>
      <c r="D35" s="33" t="e">
        <f t="shared" si="50"/>
        <v>#N/A</v>
      </c>
      <c r="E35" s="123" t="e">
        <f t="shared" si="52"/>
        <v>#N/A</v>
      </c>
      <c r="F35" s="118"/>
      <c r="G35" s="138" t="str">
        <f>IFERROR(VLOOKUP(F35,'申込書2（馬匹・選手）'!$B$5:$D$54,3,FALSE),"")</f>
        <v/>
      </c>
      <c r="H35" s="118"/>
      <c r="I35" s="137" t="str">
        <f>IFERROR(VLOOKUP(H35,'申込書2（馬匹・選手）'!$F$5:$H$54,3,FALSE),"")</f>
        <v/>
      </c>
      <c r="J35" s="99" t="str">
        <f t="shared" si="51"/>
        <v/>
      </c>
      <c r="K35" s="104" t="str">
        <f>IFERROR(VLOOKUP(I35,'申込書2（馬匹・選手）'!$F$5:$H$54,3,FALSE),"")</f>
        <v/>
      </c>
      <c r="L35" s="51"/>
      <c r="M35" s="136" t="str">
        <f>IF(IFERROR(VLOOKUP(L$4&amp;L35,都馬連編集用!$B$13:$C$49,2,FALSE),"")=0,"",(IFERROR(VLOOKUP(L$4&amp;L35,都馬連編集用!$B$13:$C$49,2,FALSE),"")))</f>
        <v/>
      </c>
      <c r="N35" s="51"/>
      <c r="O35" s="136" t="str">
        <f>IF(IFERROR(VLOOKUP(N$4&amp;N35,都馬連編集用!$B$13:$C$49,2,FALSE),"")=0,"",(IFERROR(VLOOKUP(N$4&amp;N35,都馬連編集用!$B$13:$C$49,2,FALSE),"")))</f>
        <v/>
      </c>
      <c r="P35" s="51"/>
      <c r="Q35" s="136" t="str">
        <f>IF(IFERROR(VLOOKUP(P$4&amp;P35,都馬連編集用!$B$13:$C$49,2,FALSE),"")=0,"",(IFERROR(VLOOKUP(P$4&amp;P35,都馬連編集用!$B$13:$C$49,2,FALSE),"")))</f>
        <v/>
      </c>
      <c r="R35" s="51"/>
      <c r="S35" s="136" t="str">
        <f>IF(IFERROR(VLOOKUP(R$4&amp;R35,都馬連編集用!$B$13:$C$49,2,FALSE),"")=0,"",(IFERROR(VLOOKUP(R$4&amp;R35,都馬連編集用!$B$13:$C$49,2,FALSE),"")))</f>
        <v/>
      </c>
      <c r="T35" s="51"/>
      <c r="U35" s="136" t="str">
        <f>IF(IFERROR(VLOOKUP(T$4&amp;T35,都馬連編集用!$B$13:$C$49,2,FALSE),"")=0,"",(IFERROR(VLOOKUP(T$4&amp;T35,都馬連編集用!$B$13:$C$49,2,FALSE),"")))</f>
        <v/>
      </c>
      <c r="V35" s="51"/>
      <c r="W35" s="136" t="str">
        <f>IF(IFERROR(VLOOKUP(V$4&amp;V35,都馬連編集用!$B$13:$C$49,2,FALSE),"")=0,"",(IFERROR(VLOOKUP(V$4&amp;V35,都馬連編集用!$B$13:$C$49,2,FALSE),"")))</f>
        <v/>
      </c>
      <c r="X35" s="51"/>
      <c r="Y35" s="136" t="str">
        <f>IF(IFERROR(VLOOKUP(X$4&amp;X35,都馬連編集用!$B$13:$C$49,2,FALSE),"")=0,"",(IFERROR(VLOOKUP(X$4&amp;X35,都馬連編集用!$B$13:$C$49,2,FALSE),"")))</f>
        <v/>
      </c>
      <c r="Z35" s="51"/>
      <c r="AA35" s="136" t="str">
        <f>IF(IFERROR(VLOOKUP(Z$4&amp;Z35,都馬連編集用!$B$13:$C$49,2,FALSE),"")=0,"",(IFERROR(VLOOKUP(Z$4&amp;Z35,都馬連編集用!$B$13:$C$49,2,FALSE),"")))</f>
        <v/>
      </c>
      <c r="AB35" s="51"/>
      <c r="AC35" s="136" t="str">
        <f>IF(IFERROR(VLOOKUP(AB$4&amp;AB35,都馬連編集用!$B$13:$C$49,2,FALSE),"")=0,"",(IFERROR(VLOOKUP(AB$4&amp;AB35,都馬連編集用!$B$13:$C$49,2,FALSE),"")))</f>
        <v/>
      </c>
      <c r="AD35" s="51"/>
      <c r="AE35" s="136" t="str">
        <f>IF(IFERROR(VLOOKUP(AD$4&amp;AD35,都馬連編集用!$B$13:$C$49,2,FALSE),"")=0,"",(IFERROR(VLOOKUP(AD$4&amp;AD35,都馬連編集用!$B$13:$C$49,2,FALSE),"")))</f>
        <v/>
      </c>
      <c r="AF35" s="51"/>
      <c r="AG35" s="136" t="str">
        <f>IF(IFERROR(VLOOKUP(AF$4&amp;AF35,都馬連編集用!$B$13:$C$49,2,FALSE),"")=0,"",(IFERROR(VLOOKUP(AF$4&amp;AF35,都馬連編集用!$B$13:$C$49,2,FALSE),"")))</f>
        <v/>
      </c>
      <c r="AH35" s="51"/>
      <c r="AI35" s="136" t="str">
        <f>IF(IFERROR(VLOOKUP(AH$4&amp;AH35,都馬連編集用!$B$13:$C$49,2,FALSE),"")=0,"",(IFERROR(VLOOKUP(AH$4&amp;AH35,都馬連編集用!$B$13:$C$49,2,FALSE),"")))</f>
        <v/>
      </c>
      <c r="AJ35" s="51"/>
      <c r="AK35" s="136" t="str">
        <f>IF(IFERROR(VLOOKUP(AJ$4&amp;AJ35,都馬連編集用!$B$13:$C$49,2,FALSE),"")=0,"",(IFERROR(VLOOKUP(AJ$4&amp;AJ35,都馬連編集用!$B$13:$C$49,2,FALSE),"")))</f>
        <v/>
      </c>
      <c r="AL35" s="51"/>
      <c r="AM35" s="136" t="str">
        <f>IF(IFERROR(VLOOKUP(AL$4&amp;AL35,都馬連編集用!$B$13:$C$49,2,FALSE),"")=0,"",(IFERROR(VLOOKUP(AL$4&amp;AL35,都馬連編集用!$B$13:$C$49,2,FALSE),"")))</f>
        <v/>
      </c>
      <c r="AN35" s="51"/>
      <c r="AO35" s="168" t="str">
        <f>IF(IFERROR(VLOOKUP(AN$4&amp;AN35,都馬連編集用!$B$13:$C$49,2,FALSE),"")=0,"",(IFERROR(VLOOKUP(AN$4&amp;AN35,都馬連編集用!$B$13:$C$49,2,FALSE),"")))</f>
        <v/>
      </c>
      <c r="AP35" s="172"/>
      <c r="AQ35" s="136" t="str">
        <f>IF(IFERROR(VLOOKUP(AP$4&amp;AP35,都馬連編集用!$B$13:$C$49,2,FALSE),"")=0,"",(IFERROR(VLOOKUP(AP$4&amp;AP35,都馬連編集用!$B$13:$C$49,2,FALSE),"")))</f>
        <v/>
      </c>
      <c r="AR35" s="51"/>
      <c r="AS35" s="136" t="str">
        <f>IF(IFERROR(VLOOKUP(AR$4&amp;AR35,都馬連編集用!$B$13:$C$49,2,FALSE),"")=0,"",(IFERROR(VLOOKUP(AR$4&amp;AR35,都馬連編集用!$B$13:$C$49,2,FALSE),"")))</f>
        <v/>
      </c>
      <c r="AT35" s="51"/>
      <c r="AU35" s="136" t="str">
        <f>IF(IFERROR(VLOOKUP(AT$4&amp;AT35,都馬連編集用!$B$13:$C$49,2,FALSE),"")=0,"",(IFERROR(VLOOKUP(AT$4&amp;AT35,都馬連編集用!$B$13:$C$49,2,FALSE),"")))</f>
        <v/>
      </c>
      <c r="AV35" s="51"/>
      <c r="AW35" s="136" t="str">
        <f>IF(IFERROR(VLOOKUP(AV$4&amp;AV35,都馬連編集用!$B$13:$C$49,2,FALSE),"")=0,"",(IFERROR(VLOOKUP(AV$4&amp;AV35,都馬連編集用!$B$13:$C$49,2,FALSE),"")))</f>
        <v/>
      </c>
      <c r="AX35" s="51"/>
      <c r="AY35" s="136" t="str">
        <f>IF(IFERROR(VLOOKUP(AX$4&amp;AX35,都馬連編集用!$B$13:$C$49,2,FALSE),"")=0,"",(IFERROR(VLOOKUP(AX$4&amp;AX35,都馬連編集用!$B$13:$C$49,2,FALSE),"")))</f>
        <v/>
      </c>
      <c r="AZ35" s="51"/>
      <c r="BA35" s="136" t="str">
        <f>IF(IFERROR(VLOOKUP(AZ$4&amp;AZ35,都馬連編集用!$B$13:$C$49,2,FALSE),"")=0,"",(IFERROR(VLOOKUP(AZ$4&amp;AZ35,都馬連編集用!$B$13:$C$49,2,FALSE),"")))</f>
        <v/>
      </c>
      <c r="BB35" s="51"/>
      <c r="BC35" s="136" t="str">
        <f>IF(IFERROR(VLOOKUP(BB$4&amp;BB35,都馬連編集用!$B$13:$C$49,2,FALSE),"")=0,"",(IFERROR(VLOOKUP(BB$4&amp;BB35,都馬連編集用!$B$13:$C$49,2,FALSE),"")))</f>
        <v/>
      </c>
      <c r="BD35" s="51"/>
      <c r="BE35" s="136" t="str">
        <f>IF(IFERROR(VLOOKUP(BD$4&amp;BD35,都馬連編集用!$B$13:$C$49,2,FALSE),"")=0,"",(IFERROR(VLOOKUP(BD$4&amp;BD35,都馬連編集用!$B$13:$C$49,2,FALSE),"")))</f>
        <v/>
      </c>
      <c r="BF35" s="51"/>
      <c r="BG35" s="136" t="str">
        <f>IF(IFERROR(VLOOKUP(BF$4&amp;BF35,都馬連編集用!$B$13:$C$49,2,FALSE),"")=0,"",(IFERROR(VLOOKUP(BF$4&amp;BF35,都馬連編集用!$B$13:$C$49,2,FALSE),"")))</f>
        <v/>
      </c>
      <c r="BH35" s="51"/>
      <c r="BI35" s="136" t="str">
        <f>IF(IFERROR(VLOOKUP(BH$4&amp;BH35,都馬連編集用!$B$13:$C$49,2,FALSE),"")=0,"",(IFERROR(VLOOKUP(BH$4&amp;BH35,都馬連編集用!$B$13:$C$49,2,FALSE),"")))</f>
        <v/>
      </c>
      <c r="BJ35" s="51"/>
      <c r="BK35" s="136" t="str">
        <f>IF(IFERROR(VLOOKUP(BJ$4&amp;BJ35,都馬連編集用!$B$13:$C$49,2,FALSE),"")=0,"",(IFERROR(VLOOKUP(BJ$4&amp;BJ35,都馬連編集用!$B$13:$C$49,2,FALSE),"")))</f>
        <v/>
      </c>
      <c r="BL35" s="51"/>
      <c r="BM35" s="136" t="str">
        <f>IF(IFERROR(VLOOKUP(BL$4&amp;BL35,都馬連編集用!$B$13:$C$49,2,FALSE),"")=0,"",(IFERROR(VLOOKUP(BL$4&amp;BL35,都馬連編集用!$B$13:$C$49,2,FALSE),"")))</f>
        <v/>
      </c>
      <c r="BN35" s="51"/>
      <c r="BO35" s="136" t="str">
        <f>IF(IFERROR(VLOOKUP(BN$4&amp;BN35,都馬連編集用!$B$13:$C$49,2,FALSE),"")=0,"",(IFERROR(VLOOKUP(BN$4&amp;BN35,都馬連編集用!$B$13:$C$49,2,FALSE),"")))</f>
        <v/>
      </c>
      <c r="BP35" s="51"/>
      <c r="BQ35" s="136" t="str">
        <f>IF(IFERROR(VLOOKUP(BP$4&amp;BP35,都馬連編集用!$B$13:$C$49,2,FALSE),"")=0,"",(IFERROR(VLOOKUP(BP$4&amp;BP35,都馬連編集用!$B$13:$C$49,2,FALSE),"")))</f>
        <v/>
      </c>
      <c r="BR35" s="51"/>
      <c r="BS35" s="136" t="str">
        <f>IF(IFERROR(VLOOKUP(BR$4&amp;BR35,都馬連編集用!$B$13:$C$49,2,FALSE),"")=0,"",(IFERROR(VLOOKUP(BR$4&amp;BR35,都馬連編集用!$B$13:$C$49,2,FALSE),"")))</f>
        <v/>
      </c>
      <c r="BT35" s="51"/>
      <c r="BU35" s="136" t="str">
        <f>IF(IFERROR(VLOOKUP(BT$4&amp;BT35,都馬連編集用!$B$13:$C$49,2,FALSE),"")=0,"",(IFERROR(VLOOKUP(BT$4&amp;BT35,都馬連編集用!$B$13:$C$49,2,FALSE),"")))</f>
        <v/>
      </c>
      <c r="BV35" s="51"/>
      <c r="BW35" s="136" t="str">
        <f>IF(IFERROR(VLOOKUP(BV$4&amp;BV35,都馬連編集用!$B$13:$C$49,2,FALSE),"")=0,"",(IFERROR(VLOOKUP(BV$4&amp;BV35,都馬連編集用!$B$13:$C$49,2,FALSE),"")))</f>
        <v/>
      </c>
      <c r="BX35" s="51"/>
      <c r="BY35" s="136" t="str">
        <f>IF(IFERROR(VLOOKUP(BX$4&amp;BX35,都馬連編集用!$B$13:$C$49,2,FALSE),"")=0,"",(IFERROR(VLOOKUP(BX$4&amp;BX35,都馬連編集用!$B$13:$C$49,2,FALSE),"")))</f>
        <v/>
      </c>
      <c r="BZ35" s="51"/>
      <c r="CA35" s="136" t="str">
        <f>IF(IFERROR(VLOOKUP(BZ$4&amp;BZ35,都馬連編集用!$B$13:$C$49,2,FALSE),"")=0,"",(IFERROR(VLOOKUP(BZ$4&amp;BZ35,都馬連編集用!$B$13:$C$49,2,FALSE),"")))</f>
        <v/>
      </c>
      <c r="CB35" s="51"/>
      <c r="CC35" s="136" t="str">
        <f>IF(IFERROR(VLOOKUP(CB$4&amp;CB35,都馬連編集用!$B$13:$C$49,2,FALSE),"")=0,"",(IFERROR(VLOOKUP(CB$4&amp;CB35,都馬連編集用!$B$13:$C$49,2,FALSE),"")))</f>
        <v/>
      </c>
      <c r="CD35" s="51"/>
      <c r="CE35" s="136" t="str">
        <f>IF(IFERROR(VLOOKUP(CD$4&amp;CD35,都馬連編集用!$B$13:$C$49,2,FALSE),"")=0,"",(IFERROR(VLOOKUP(CD$4&amp;CD35,都馬連編集用!$B$13:$C$49,2,FALSE),"")))</f>
        <v/>
      </c>
      <c r="CF35" s="51"/>
      <c r="CG35" s="136" t="str">
        <f>IF(IFERROR(VLOOKUP(CF$4&amp;CF35,都馬連編集用!$B$13:$C$49,2,FALSE),"")=0,"",(IFERROR(VLOOKUP(CF$4&amp;CF35,都馬連編集用!$B$13:$C$49,2,FALSE),"")))</f>
        <v/>
      </c>
      <c r="CH35" s="51"/>
      <c r="CI35" s="136" t="str">
        <f>IF(IFERROR(VLOOKUP(CH$4&amp;CH35,都馬連編集用!$B$13:$C$49,2,FALSE),"")=0,"",(IFERROR(VLOOKUP(CH$4&amp;CH35,都馬連編集用!$B$13:$C$49,2,FALSE),"")))</f>
        <v/>
      </c>
      <c r="CJ35" s="51"/>
      <c r="CK35" s="136" t="str">
        <f>IF(IFERROR(VLOOKUP(CJ$4&amp;CJ35,都馬連編集用!$B$13:$C$49,2,FALSE),"")=0,"",(IFERROR(VLOOKUP(CJ$4&amp;CJ35,都馬連編集用!$B$13:$C$49,2,FALSE),"")))</f>
        <v/>
      </c>
      <c r="CL35" s="51"/>
      <c r="CM35" s="136" t="str">
        <f>IF(IFERROR(VLOOKUP(CL$4&amp;CL35,都馬連編集用!$B$13:$C$49,2,FALSE),"")=0,"",(IFERROR(VLOOKUP(CL$4&amp;CL35,都馬連編集用!$B$13:$C$49,2,FALSE),"")))</f>
        <v/>
      </c>
      <c r="CN35" s="51"/>
      <c r="CO35" s="136" t="str">
        <f>IF(IFERROR(VLOOKUP(CN$4&amp;CN35,都馬連編集用!$B$13:$C$49,2,FALSE),"")=0,"",(IFERROR(VLOOKUP(CN$4&amp;CN35,都馬連編集用!$B$13:$C$49,2,FALSE),"")))</f>
        <v/>
      </c>
      <c r="CP35" s="51"/>
      <c r="CQ35" s="136" t="str">
        <f>IF(IFERROR(VLOOKUP(CP$4&amp;CP35,都馬連編集用!$B$13:$C$49,2,FALSE),"")=0,"",(IFERROR(VLOOKUP(CP$4&amp;CP35,都馬連編集用!$B$13:$C$49,2,FALSE),"")))</f>
        <v/>
      </c>
      <c r="CR35" s="51"/>
      <c r="CS35" s="136" t="str">
        <f>IF(IFERROR(VLOOKUP(CR$4&amp;CR35,都馬連編集用!$B$13:$C$49,2,FALSE),"")=0,"",(IFERROR(VLOOKUP(CR$4&amp;CR35,都馬連編集用!$B$13:$C$49,2,FALSE),"")))</f>
        <v/>
      </c>
      <c r="CT35" s="51"/>
      <c r="CU35" s="136" t="str">
        <f>IF(IFERROR(VLOOKUP(CT$4&amp;CT35,都馬連編集用!$B$13:$C$49,2,FALSE),"")=0,"",(IFERROR(VLOOKUP(CT$4&amp;CT35,都馬連編集用!$B$13:$C$49,2,FALSE),"")))</f>
        <v/>
      </c>
      <c r="CV35" s="51"/>
      <c r="CW35" s="136" t="str">
        <f>IF(IFERROR(VLOOKUP(CV$4&amp;CV35,都馬連編集用!$B$13:$C$49,2,FALSE),"")=0,"",(IFERROR(VLOOKUP(CV$4&amp;CV35,都馬連編集用!$B$13:$C$49,2,FALSE),"")))</f>
        <v/>
      </c>
      <c r="CX35" s="51"/>
      <c r="CY35" s="136" t="str">
        <f>IF(IFERROR(VLOOKUP(CX$4&amp;CX35,都馬連編集用!$B$13:$C$49,2,FALSE),"")=0,"",(IFERROR(VLOOKUP(CX$4&amp;CX35,都馬連編集用!$B$13:$C$49,2,FALSE),"")))</f>
        <v/>
      </c>
      <c r="CZ35" s="51"/>
      <c r="DA35" s="136" t="str">
        <f>IF(IFERROR(VLOOKUP(CZ$4&amp;CZ35,都馬連編集用!$B$13:$C$49,2,FALSE),"")=0,"",(IFERROR(VLOOKUP(CZ$4&amp;CZ35,都馬連編集用!$B$13:$C$49,2,FALSE),"")))</f>
        <v/>
      </c>
      <c r="DB35" s="51"/>
      <c r="DC35" s="136" t="str">
        <f>IF(IFERROR(VLOOKUP(DB$4&amp;DB35,都馬連編集用!$B$13:$C$49,2,FALSE),"")=0,"",(IFERROR(VLOOKUP(DB$4&amp;DB35,都馬連編集用!$B$13:$C$49,2,FALSE),"")))</f>
        <v/>
      </c>
      <c r="DD35" s="51"/>
      <c r="DE35" s="136" t="str">
        <f>IF(IFERROR(VLOOKUP(DD$4&amp;DD35,都馬連編集用!$B$13:$C$49,2,FALSE),"")=0,"",(IFERROR(VLOOKUP(DD$4&amp;DD35,都馬連編集用!$B$13:$C$49,2,FALSE),"")))</f>
        <v/>
      </c>
      <c r="DF35" s="51"/>
      <c r="DG35" s="136" t="str">
        <f>IF(IFERROR(VLOOKUP(DF$4&amp;DF35,都馬連編集用!$B$13:$C$49,2,FALSE),"")=0,"",(IFERROR(VLOOKUP(DF$4&amp;DF35,都馬連編集用!$B$13:$C$49,2,FALSE),"")))</f>
        <v/>
      </c>
      <c r="DH35" s="51"/>
      <c r="DI35" s="136" t="str">
        <f>IF(IFERROR(VLOOKUP(DH$4&amp;DH35,都馬連編集用!$B$13:$C$49,2,FALSE),"")=0,"",(IFERROR(VLOOKUP(DH$4&amp;DH35,都馬連編集用!$B$13:$C$49,2,FALSE),"")))</f>
        <v/>
      </c>
      <c r="DJ35" s="51"/>
    </row>
    <row r="36" spans="1:114" ht="30.6" customHeight="1" x14ac:dyDescent="0.15">
      <c r="A36" s="33">
        <v>31</v>
      </c>
      <c r="D36" s="33" t="e">
        <f t="shared" si="50"/>
        <v>#N/A</v>
      </c>
      <c r="E36" s="123" t="e">
        <f t="shared" si="52"/>
        <v>#N/A</v>
      </c>
      <c r="F36" s="118"/>
      <c r="G36" s="138" t="str">
        <f>IFERROR(VLOOKUP(F36,'申込書2（馬匹・選手）'!$B$5:$D$54,3,FALSE),"")</f>
        <v/>
      </c>
      <c r="H36" s="118"/>
      <c r="I36" s="137" t="str">
        <f>IFERROR(VLOOKUP(H36,'申込書2（馬匹・選手）'!$F$5:$H$54,3,FALSE),"")</f>
        <v/>
      </c>
      <c r="J36" s="99" t="str">
        <f t="shared" si="51"/>
        <v/>
      </c>
      <c r="K36" s="104" t="str">
        <f>IFERROR(VLOOKUP(I36,'申込書2（馬匹・選手）'!$F$5:$H$54,3,FALSE),"")</f>
        <v/>
      </c>
      <c r="L36" s="51"/>
      <c r="M36" s="136" t="str">
        <f>IF(IFERROR(VLOOKUP(L$4&amp;L36,都馬連編集用!$B$13:$C$49,2,FALSE),"")=0,"",(IFERROR(VLOOKUP(L$4&amp;L36,都馬連編集用!$B$13:$C$49,2,FALSE),"")))</f>
        <v/>
      </c>
      <c r="N36" s="51"/>
      <c r="O36" s="136" t="str">
        <f>IF(IFERROR(VLOOKUP(N$4&amp;N36,都馬連編集用!$B$13:$C$49,2,FALSE),"")=0,"",(IFERROR(VLOOKUP(N$4&amp;N36,都馬連編集用!$B$13:$C$49,2,FALSE),"")))</f>
        <v/>
      </c>
      <c r="P36" s="51"/>
      <c r="Q36" s="136" t="str">
        <f>IF(IFERROR(VLOOKUP(P$4&amp;P36,都馬連編集用!$B$13:$C$49,2,FALSE),"")=0,"",(IFERROR(VLOOKUP(P$4&amp;P36,都馬連編集用!$B$13:$C$49,2,FALSE),"")))</f>
        <v/>
      </c>
      <c r="R36" s="51"/>
      <c r="S36" s="136" t="str">
        <f>IF(IFERROR(VLOOKUP(R$4&amp;R36,都馬連編集用!$B$13:$C$49,2,FALSE),"")=0,"",(IFERROR(VLOOKUP(R$4&amp;R36,都馬連編集用!$B$13:$C$49,2,FALSE),"")))</f>
        <v/>
      </c>
      <c r="T36" s="51"/>
      <c r="U36" s="136" t="str">
        <f>IF(IFERROR(VLOOKUP(T$4&amp;T36,都馬連編集用!$B$13:$C$49,2,FALSE),"")=0,"",(IFERROR(VLOOKUP(T$4&amp;T36,都馬連編集用!$B$13:$C$49,2,FALSE),"")))</f>
        <v/>
      </c>
      <c r="V36" s="51"/>
      <c r="W36" s="136" t="str">
        <f>IF(IFERROR(VLOOKUP(V$4&amp;V36,都馬連編集用!$B$13:$C$49,2,FALSE),"")=0,"",(IFERROR(VLOOKUP(V$4&amp;V36,都馬連編集用!$B$13:$C$49,2,FALSE),"")))</f>
        <v/>
      </c>
      <c r="X36" s="51"/>
      <c r="Y36" s="136" t="str">
        <f>IF(IFERROR(VLOOKUP(X$4&amp;X36,都馬連編集用!$B$13:$C$49,2,FALSE),"")=0,"",(IFERROR(VLOOKUP(X$4&amp;X36,都馬連編集用!$B$13:$C$49,2,FALSE),"")))</f>
        <v/>
      </c>
      <c r="Z36" s="51"/>
      <c r="AA36" s="136" t="str">
        <f>IF(IFERROR(VLOOKUP(Z$4&amp;Z36,都馬連編集用!$B$13:$C$49,2,FALSE),"")=0,"",(IFERROR(VLOOKUP(Z$4&amp;Z36,都馬連編集用!$B$13:$C$49,2,FALSE),"")))</f>
        <v/>
      </c>
      <c r="AB36" s="51"/>
      <c r="AC36" s="136" t="str">
        <f>IF(IFERROR(VLOOKUP(AB$4&amp;AB36,都馬連編集用!$B$13:$C$49,2,FALSE),"")=0,"",(IFERROR(VLOOKUP(AB$4&amp;AB36,都馬連編集用!$B$13:$C$49,2,FALSE),"")))</f>
        <v/>
      </c>
      <c r="AD36" s="51"/>
      <c r="AE36" s="136" t="str">
        <f>IF(IFERROR(VLOOKUP(AD$4&amp;AD36,都馬連編集用!$B$13:$C$49,2,FALSE),"")=0,"",(IFERROR(VLOOKUP(AD$4&amp;AD36,都馬連編集用!$B$13:$C$49,2,FALSE),"")))</f>
        <v/>
      </c>
      <c r="AF36" s="51"/>
      <c r="AG36" s="136" t="str">
        <f>IF(IFERROR(VLOOKUP(AF$4&amp;AF36,都馬連編集用!$B$13:$C$49,2,FALSE),"")=0,"",(IFERROR(VLOOKUP(AF$4&amp;AF36,都馬連編集用!$B$13:$C$49,2,FALSE),"")))</f>
        <v/>
      </c>
      <c r="AH36" s="51"/>
      <c r="AI36" s="136" t="str">
        <f>IF(IFERROR(VLOOKUP(AH$4&amp;AH36,都馬連編集用!$B$13:$C$49,2,FALSE),"")=0,"",(IFERROR(VLOOKUP(AH$4&amp;AH36,都馬連編集用!$B$13:$C$49,2,FALSE),"")))</f>
        <v/>
      </c>
      <c r="AJ36" s="51"/>
      <c r="AK36" s="136" t="str">
        <f>IF(IFERROR(VLOOKUP(AJ$4&amp;AJ36,都馬連編集用!$B$13:$C$49,2,FALSE),"")=0,"",(IFERROR(VLOOKUP(AJ$4&amp;AJ36,都馬連編集用!$B$13:$C$49,2,FALSE),"")))</f>
        <v/>
      </c>
      <c r="AL36" s="51"/>
      <c r="AM36" s="136" t="str">
        <f>IF(IFERROR(VLOOKUP(AL$4&amp;AL36,都馬連編集用!$B$13:$C$49,2,FALSE),"")=0,"",(IFERROR(VLOOKUP(AL$4&amp;AL36,都馬連編集用!$B$13:$C$49,2,FALSE),"")))</f>
        <v/>
      </c>
      <c r="AN36" s="51"/>
      <c r="AO36" s="168" t="str">
        <f>IF(IFERROR(VLOOKUP(AN$4&amp;AN36,都馬連編集用!$B$13:$C$49,2,FALSE),"")=0,"",(IFERROR(VLOOKUP(AN$4&amp;AN36,都馬連編集用!$B$13:$C$49,2,FALSE),"")))</f>
        <v/>
      </c>
      <c r="AP36" s="172"/>
      <c r="AQ36" s="136" t="str">
        <f>IF(IFERROR(VLOOKUP(AP$4&amp;AP36,都馬連編集用!$B$13:$C$49,2,FALSE),"")=0,"",(IFERROR(VLOOKUP(AP$4&amp;AP36,都馬連編集用!$B$13:$C$49,2,FALSE),"")))</f>
        <v/>
      </c>
      <c r="AR36" s="51"/>
      <c r="AS36" s="136" t="str">
        <f>IF(IFERROR(VLOOKUP(AR$4&amp;AR36,都馬連編集用!$B$13:$C$49,2,FALSE),"")=0,"",(IFERROR(VLOOKUP(AR$4&amp;AR36,都馬連編集用!$B$13:$C$49,2,FALSE),"")))</f>
        <v/>
      </c>
      <c r="AT36" s="51"/>
      <c r="AU36" s="136" t="str">
        <f>IF(IFERROR(VLOOKUP(AT$4&amp;AT36,都馬連編集用!$B$13:$C$49,2,FALSE),"")=0,"",(IFERROR(VLOOKUP(AT$4&amp;AT36,都馬連編集用!$B$13:$C$49,2,FALSE),"")))</f>
        <v/>
      </c>
      <c r="AV36" s="51"/>
      <c r="AW36" s="136" t="str">
        <f>IF(IFERROR(VLOOKUP(AV$4&amp;AV36,都馬連編集用!$B$13:$C$49,2,FALSE),"")=0,"",(IFERROR(VLOOKUP(AV$4&amp;AV36,都馬連編集用!$B$13:$C$49,2,FALSE),"")))</f>
        <v/>
      </c>
      <c r="AX36" s="51"/>
      <c r="AY36" s="136" t="str">
        <f>IF(IFERROR(VLOOKUP(AX$4&amp;AX36,都馬連編集用!$B$13:$C$49,2,FALSE),"")=0,"",(IFERROR(VLOOKUP(AX$4&amp;AX36,都馬連編集用!$B$13:$C$49,2,FALSE),"")))</f>
        <v/>
      </c>
      <c r="AZ36" s="51"/>
      <c r="BA36" s="136" t="str">
        <f>IF(IFERROR(VLOOKUP(AZ$4&amp;AZ36,都馬連編集用!$B$13:$C$49,2,FALSE),"")=0,"",(IFERROR(VLOOKUP(AZ$4&amp;AZ36,都馬連編集用!$B$13:$C$49,2,FALSE),"")))</f>
        <v/>
      </c>
      <c r="BB36" s="51"/>
      <c r="BC36" s="136" t="str">
        <f>IF(IFERROR(VLOOKUP(BB$4&amp;BB36,都馬連編集用!$B$13:$C$49,2,FALSE),"")=0,"",(IFERROR(VLOOKUP(BB$4&amp;BB36,都馬連編集用!$B$13:$C$49,2,FALSE),"")))</f>
        <v/>
      </c>
      <c r="BD36" s="51"/>
      <c r="BE36" s="136" t="str">
        <f>IF(IFERROR(VLOOKUP(BD$4&amp;BD36,都馬連編集用!$B$13:$C$49,2,FALSE),"")=0,"",(IFERROR(VLOOKUP(BD$4&amp;BD36,都馬連編集用!$B$13:$C$49,2,FALSE),"")))</f>
        <v/>
      </c>
      <c r="BF36" s="51"/>
      <c r="BG36" s="136" t="str">
        <f>IF(IFERROR(VLOOKUP(BF$4&amp;BF36,都馬連編集用!$B$13:$C$49,2,FALSE),"")=0,"",(IFERROR(VLOOKUP(BF$4&amp;BF36,都馬連編集用!$B$13:$C$49,2,FALSE),"")))</f>
        <v/>
      </c>
      <c r="BH36" s="51"/>
      <c r="BI36" s="136" t="str">
        <f>IF(IFERROR(VLOOKUP(BH$4&amp;BH36,都馬連編集用!$B$13:$C$49,2,FALSE),"")=0,"",(IFERROR(VLOOKUP(BH$4&amp;BH36,都馬連編集用!$B$13:$C$49,2,FALSE),"")))</f>
        <v/>
      </c>
      <c r="BJ36" s="51"/>
      <c r="BK36" s="136" t="str">
        <f>IF(IFERROR(VLOOKUP(BJ$4&amp;BJ36,都馬連編集用!$B$13:$C$49,2,FALSE),"")=0,"",(IFERROR(VLOOKUP(BJ$4&amp;BJ36,都馬連編集用!$B$13:$C$49,2,FALSE),"")))</f>
        <v/>
      </c>
      <c r="BL36" s="51"/>
      <c r="BM36" s="136" t="str">
        <f>IF(IFERROR(VLOOKUP(BL$4&amp;BL36,都馬連編集用!$B$13:$C$49,2,FALSE),"")=0,"",(IFERROR(VLOOKUP(BL$4&amp;BL36,都馬連編集用!$B$13:$C$49,2,FALSE),"")))</f>
        <v/>
      </c>
      <c r="BN36" s="51"/>
      <c r="BO36" s="136" t="str">
        <f>IF(IFERROR(VLOOKUP(BN$4&amp;BN36,都馬連編集用!$B$13:$C$49,2,FALSE),"")=0,"",(IFERROR(VLOOKUP(BN$4&amp;BN36,都馬連編集用!$B$13:$C$49,2,FALSE),"")))</f>
        <v/>
      </c>
      <c r="BP36" s="51"/>
      <c r="BQ36" s="136" t="str">
        <f>IF(IFERROR(VLOOKUP(BP$4&amp;BP36,都馬連編集用!$B$13:$C$49,2,FALSE),"")=0,"",(IFERROR(VLOOKUP(BP$4&amp;BP36,都馬連編集用!$B$13:$C$49,2,FALSE),"")))</f>
        <v/>
      </c>
      <c r="BR36" s="51"/>
      <c r="BS36" s="136" t="str">
        <f>IF(IFERROR(VLOOKUP(BR$4&amp;BR36,都馬連編集用!$B$13:$C$49,2,FALSE),"")=0,"",(IFERROR(VLOOKUP(BR$4&amp;BR36,都馬連編集用!$B$13:$C$49,2,FALSE),"")))</f>
        <v/>
      </c>
      <c r="BT36" s="51"/>
      <c r="BU36" s="136" t="str">
        <f>IF(IFERROR(VLOOKUP(BT$4&amp;BT36,都馬連編集用!$B$13:$C$49,2,FALSE),"")=0,"",(IFERROR(VLOOKUP(BT$4&amp;BT36,都馬連編集用!$B$13:$C$49,2,FALSE),"")))</f>
        <v/>
      </c>
      <c r="BV36" s="51"/>
      <c r="BW36" s="136" t="str">
        <f>IF(IFERROR(VLOOKUP(BV$4&amp;BV36,都馬連編集用!$B$13:$C$49,2,FALSE),"")=0,"",(IFERROR(VLOOKUP(BV$4&amp;BV36,都馬連編集用!$B$13:$C$49,2,FALSE),"")))</f>
        <v/>
      </c>
      <c r="BX36" s="51"/>
      <c r="BY36" s="136" t="str">
        <f>IF(IFERROR(VLOOKUP(BX$4&amp;BX36,都馬連編集用!$B$13:$C$49,2,FALSE),"")=0,"",(IFERROR(VLOOKUP(BX$4&amp;BX36,都馬連編集用!$B$13:$C$49,2,FALSE),"")))</f>
        <v/>
      </c>
      <c r="BZ36" s="51"/>
      <c r="CA36" s="136" t="str">
        <f>IF(IFERROR(VLOOKUP(BZ$4&amp;BZ36,都馬連編集用!$B$13:$C$49,2,FALSE),"")=0,"",(IFERROR(VLOOKUP(BZ$4&amp;BZ36,都馬連編集用!$B$13:$C$49,2,FALSE),"")))</f>
        <v/>
      </c>
      <c r="CB36" s="51"/>
      <c r="CC36" s="136" t="str">
        <f>IF(IFERROR(VLOOKUP(CB$4&amp;CB36,都馬連編集用!$B$13:$C$49,2,FALSE),"")=0,"",(IFERROR(VLOOKUP(CB$4&amp;CB36,都馬連編集用!$B$13:$C$49,2,FALSE),"")))</f>
        <v/>
      </c>
      <c r="CD36" s="51"/>
      <c r="CE36" s="136" t="str">
        <f>IF(IFERROR(VLOOKUP(CD$4&amp;CD36,都馬連編集用!$B$13:$C$49,2,FALSE),"")=0,"",(IFERROR(VLOOKUP(CD$4&amp;CD36,都馬連編集用!$B$13:$C$49,2,FALSE),"")))</f>
        <v/>
      </c>
      <c r="CF36" s="51"/>
      <c r="CG36" s="136" t="str">
        <f>IF(IFERROR(VLOOKUP(CF$4&amp;CF36,都馬連編集用!$B$13:$C$49,2,FALSE),"")=0,"",(IFERROR(VLOOKUP(CF$4&amp;CF36,都馬連編集用!$B$13:$C$49,2,FALSE),"")))</f>
        <v/>
      </c>
      <c r="CH36" s="51"/>
      <c r="CI36" s="136" t="str">
        <f>IF(IFERROR(VLOOKUP(CH$4&amp;CH36,都馬連編集用!$B$13:$C$49,2,FALSE),"")=0,"",(IFERROR(VLOOKUP(CH$4&amp;CH36,都馬連編集用!$B$13:$C$49,2,FALSE),"")))</f>
        <v/>
      </c>
      <c r="CJ36" s="51"/>
      <c r="CK36" s="136" t="str">
        <f>IF(IFERROR(VLOOKUP(CJ$4&amp;CJ36,都馬連編集用!$B$13:$C$49,2,FALSE),"")=0,"",(IFERROR(VLOOKUP(CJ$4&amp;CJ36,都馬連編集用!$B$13:$C$49,2,FALSE),"")))</f>
        <v/>
      </c>
      <c r="CL36" s="51"/>
      <c r="CM36" s="136" t="str">
        <f>IF(IFERROR(VLOOKUP(CL$4&amp;CL36,都馬連編集用!$B$13:$C$49,2,FALSE),"")=0,"",(IFERROR(VLOOKUP(CL$4&amp;CL36,都馬連編集用!$B$13:$C$49,2,FALSE),"")))</f>
        <v/>
      </c>
      <c r="CN36" s="51"/>
      <c r="CO36" s="136" t="str">
        <f>IF(IFERROR(VLOOKUP(CN$4&amp;CN36,都馬連編集用!$B$13:$C$49,2,FALSE),"")=0,"",(IFERROR(VLOOKUP(CN$4&amp;CN36,都馬連編集用!$B$13:$C$49,2,FALSE),"")))</f>
        <v/>
      </c>
      <c r="CP36" s="51"/>
      <c r="CQ36" s="136" t="str">
        <f>IF(IFERROR(VLOOKUP(CP$4&amp;CP36,都馬連編集用!$B$13:$C$49,2,FALSE),"")=0,"",(IFERROR(VLOOKUP(CP$4&amp;CP36,都馬連編集用!$B$13:$C$49,2,FALSE),"")))</f>
        <v/>
      </c>
      <c r="CR36" s="51"/>
      <c r="CS36" s="136" t="str">
        <f>IF(IFERROR(VLOOKUP(CR$4&amp;CR36,都馬連編集用!$B$13:$C$49,2,FALSE),"")=0,"",(IFERROR(VLOOKUP(CR$4&amp;CR36,都馬連編集用!$B$13:$C$49,2,FALSE),"")))</f>
        <v/>
      </c>
      <c r="CT36" s="51"/>
      <c r="CU36" s="136" t="str">
        <f>IF(IFERROR(VLOOKUP(CT$4&amp;CT36,都馬連編集用!$B$13:$C$49,2,FALSE),"")=0,"",(IFERROR(VLOOKUP(CT$4&amp;CT36,都馬連編集用!$B$13:$C$49,2,FALSE),"")))</f>
        <v/>
      </c>
      <c r="CV36" s="51"/>
      <c r="CW36" s="136" t="str">
        <f>IF(IFERROR(VLOOKUP(CV$4&amp;CV36,都馬連編集用!$B$13:$C$49,2,FALSE),"")=0,"",(IFERROR(VLOOKUP(CV$4&amp;CV36,都馬連編集用!$B$13:$C$49,2,FALSE),"")))</f>
        <v/>
      </c>
      <c r="CX36" s="51"/>
      <c r="CY36" s="136" t="str">
        <f>IF(IFERROR(VLOOKUP(CX$4&amp;CX36,都馬連編集用!$B$13:$C$49,2,FALSE),"")=0,"",(IFERROR(VLOOKUP(CX$4&amp;CX36,都馬連編集用!$B$13:$C$49,2,FALSE),"")))</f>
        <v/>
      </c>
      <c r="CZ36" s="51"/>
      <c r="DA36" s="136" t="str">
        <f>IF(IFERROR(VLOOKUP(CZ$4&amp;CZ36,都馬連編集用!$B$13:$C$49,2,FALSE),"")=0,"",(IFERROR(VLOOKUP(CZ$4&amp;CZ36,都馬連編集用!$B$13:$C$49,2,FALSE),"")))</f>
        <v/>
      </c>
      <c r="DB36" s="51"/>
      <c r="DC36" s="136" t="str">
        <f>IF(IFERROR(VLOOKUP(DB$4&amp;DB36,都馬連編集用!$B$13:$C$49,2,FALSE),"")=0,"",(IFERROR(VLOOKUP(DB$4&amp;DB36,都馬連編集用!$B$13:$C$49,2,FALSE),"")))</f>
        <v/>
      </c>
      <c r="DD36" s="51"/>
      <c r="DE36" s="136" t="str">
        <f>IF(IFERROR(VLOOKUP(DD$4&amp;DD36,都馬連編集用!$B$13:$C$49,2,FALSE),"")=0,"",(IFERROR(VLOOKUP(DD$4&amp;DD36,都馬連編集用!$B$13:$C$49,2,FALSE),"")))</f>
        <v/>
      </c>
      <c r="DF36" s="51"/>
      <c r="DG36" s="136" t="str">
        <f>IF(IFERROR(VLOOKUP(DF$4&amp;DF36,都馬連編集用!$B$13:$C$49,2,FALSE),"")=0,"",(IFERROR(VLOOKUP(DF$4&amp;DF36,都馬連編集用!$B$13:$C$49,2,FALSE),"")))</f>
        <v/>
      </c>
      <c r="DH36" s="51"/>
      <c r="DI36" s="136" t="str">
        <f>IF(IFERROR(VLOOKUP(DH$4&amp;DH36,都馬連編集用!$B$13:$C$49,2,FALSE),"")=0,"",(IFERROR(VLOOKUP(DH$4&amp;DH36,都馬連編集用!$B$13:$C$49,2,FALSE),"")))</f>
        <v/>
      </c>
      <c r="DJ36" s="51"/>
    </row>
    <row r="37" spans="1:114" ht="30.6" customHeight="1" x14ac:dyDescent="0.15">
      <c r="A37" s="33">
        <v>32</v>
      </c>
      <c r="D37" s="33" t="e">
        <f t="shared" si="50"/>
        <v>#N/A</v>
      </c>
      <c r="E37" s="123" t="e">
        <f t="shared" si="52"/>
        <v>#N/A</v>
      </c>
      <c r="F37" s="118"/>
      <c r="G37" s="138" t="str">
        <f>IFERROR(VLOOKUP(F37,'申込書2（馬匹・選手）'!$B$5:$D$54,3,FALSE),"")</f>
        <v/>
      </c>
      <c r="H37" s="118"/>
      <c r="I37" s="137" t="str">
        <f>IFERROR(VLOOKUP(H37,'申込書2（馬匹・選手）'!$F$5:$H$54,3,FALSE),"")</f>
        <v/>
      </c>
      <c r="J37" s="99" t="str">
        <f t="shared" si="51"/>
        <v/>
      </c>
      <c r="K37" s="104" t="str">
        <f>IFERROR(VLOOKUP(I37,'申込書2（馬匹・選手）'!$F$5:$H$54,3,FALSE),"")</f>
        <v/>
      </c>
      <c r="L37" s="51"/>
      <c r="M37" s="136" t="str">
        <f>IF(IFERROR(VLOOKUP(L$4&amp;L37,都馬連編集用!$B$13:$C$49,2,FALSE),"")=0,"",(IFERROR(VLOOKUP(L$4&amp;L37,都馬連編集用!$B$13:$C$49,2,FALSE),"")))</f>
        <v/>
      </c>
      <c r="N37" s="51"/>
      <c r="O37" s="136" t="str">
        <f>IF(IFERROR(VLOOKUP(N$4&amp;N37,都馬連編集用!$B$13:$C$49,2,FALSE),"")=0,"",(IFERROR(VLOOKUP(N$4&amp;N37,都馬連編集用!$B$13:$C$49,2,FALSE),"")))</f>
        <v/>
      </c>
      <c r="P37" s="51"/>
      <c r="Q37" s="136" t="str">
        <f>IF(IFERROR(VLOOKUP(P$4&amp;P37,都馬連編集用!$B$13:$C$49,2,FALSE),"")=0,"",(IFERROR(VLOOKUP(P$4&amp;P37,都馬連編集用!$B$13:$C$49,2,FALSE),"")))</f>
        <v/>
      </c>
      <c r="R37" s="51"/>
      <c r="S37" s="136" t="str">
        <f>IF(IFERROR(VLOOKUP(R$4&amp;R37,都馬連編集用!$B$13:$C$49,2,FALSE),"")=0,"",(IFERROR(VLOOKUP(R$4&amp;R37,都馬連編集用!$B$13:$C$49,2,FALSE),"")))</f>
        <v/>
      </c>
      <c r="T37" s="51"/>
      <c r="U37" s="136" t="str">
        <f>IF(IFERROR(VLOOKUP(T$4&amp;T37,都馬連編集用!$B$13:$C$49,2,FALSE),"")=0,"",(IFERROR(VLOOKUP(T$4&amp;T37,都馬連編集用!$B$13:$C$49,2,FALSE),"")))</f>
        <v/>
      </c>
      <c r="V37" s="51"/>
      <c r="W37" s="136" t="str">
        <f>IF(IFERROR(VLOOKUP(V$4&amp;V37,都馬連編集用!$B$13:$C$49,2,FALSE),"")=0,"",(IFERROR(VLOOKUP(V$4&amp;V37,都馬連編集用!$B$13:$C$49,2,FALSE),"")))</f>
        <v/>
      </c>
      <c r="X37" s="51"/>
      <c r="Y37" s="136" t="str">
        <f>IF(IFERROR(VLOOKUP(X$4&amp;X37,都馬連編集用!$B$13:$C$49,2,FALSE),"")=0,"",(IFERROR(VLOOKUP(X$4&amp;X37,都馬連編集用!$B$13:$C$49,2,FALSE),"")))</f>
        <v/>
      </c>
      <c r="Z37" s="51"/>
      <c r="AA37" s="136" t="str">
        <f>IF(IFERROR(VLOOKUP(Z$4&amp;Z37,都馬連編集用!$B$13:$C$49,2,FALSE),"")=0,"",(IFERROR(VLOOKUP(Z$4&amp;Z37,都馬連編集用!$B$13:$C$49,2,FALSE),"")))</f>
        <v/>
      </c>
      <c r="AB37" s="51"/>
      <c r="AC37" s="136" t="str">
        <f>IF(IFERROR(VLOOKUP(AB$4&amp;AB37,都馬連編集用!$B$13:$C$49,2,FALSE),"")=0,"",(IFERROR(VLOOKUP(AB$4&amp;AB37,都馬連編集用!$B$13:$C$49,2,FALSE),"")))</f>
        <v/>
      </c>
      <c r="AD37" s="51"/>
      <c r="AE37" s="136" t="str">
        <f>IF(IFERROR(VLOOKUP(AD$4&amp;AD37,都馬連編集用!$B$13:$C$49,2,FALSE),"")=0,"",(IFERROR(VLOOKUP(AD$4&amp;AD37,都馬連編集用!$B$13:$C$49,2,FALSE),"")))</f>
        <v/>
      </c>
      <c r="AF37" s="51"/>
      <c r="AG37" s="136" t="str">
        <f>IF(IFERROR(VLOOKUP(AF$4&amp;AF37,都馬連編集用!$B$13:$C$49,2,FALSE),"")=0,"",(IFERROR(VLOOKUP(AF$4&amp;AF37,都馬連編集用!$B$13:$C$49,2,FALSE),"")))</f>
        <v/>
      </c>
      <c r="AH37" s="51"/>
      <c r="AI37" s="136" t="str">
        <f>IF(IFERROR(VLOOKUP(AH$4&amp;AH37,都馬連編集用!$B$13:$C$49,2,FALSE),"")=0,"",(IFERROR(VLOOKUP(AH$4&amp;AH37,都馬連編集用!$B$13:$C$49,2,FALSE),"")))</f>
        <v/>
      </c>
      <c r="AJ37" s="51"/>
      <c r="AK37" s="136" t="str">
        <f>IF(IFERROR(VLOOKUP(AJ$4&amp;AJ37,都馬連編集用!$B$13:$C$49,2,FALSE),"")=0,"",(IFERROR(VLOOKUP(AJ$4&amp;AJ37,都馬連編集用!$B$13:$C$49,2,FALSE),"")))</f>
        <v/>
      </c>
      <c r="AL37" s="51"/>
      <c r="AM37" s="136" t="str">
        <f>IF(IFERROR(VLOOKUP(AL$4&amp;AL37,都馬連編集用!$B$13:$C$49,2,FALSE),"")=0,"",(IFERROR(VLOOKUP(AL$4&amp;AL37,都馬連編集用!$B$13:$C$49,2,FALSE),"")))</f>
        <v/>
      </c>
      <c r="AN37" s="51"/>
      <c r="AO37" s="168" t="str">
        <f>IF(IFERROR(VLOOKUP(AN$4&amp;AN37,都馬連編集用!$B$13:$C$49,2,FALSE),"")=0,"",(IFERROR(VLOOKUP(AN$4&amp;AN37,都馬連編集用!$B$13:$C$49,2,FALSE),"")))</f>
        <v/>
      </c>
      <c r="AP37" s="172"/>
      <c r="AQ37" s="136" t="str">
        <f>IF(IFERROR(VLOOKUP(AP$4&amp;AP37,都馬連編集用!$B$13:$C$49,2,FALSE),"")=0,"",(IFERROR(VLOOKUP(AP$4&amp;AP37,都馬連編集用!$B$13:$C$49,2,FALSE),"")))</f>
        <v/>
      </c>
      <c r="AR37" s="51"/>
      <c r="AS37" s="136" t="str">
        <f>IF(IFERROR(VLOOKUP(AR$4&amp;AR37,都馬連編集用!$B$13:$C$49,2,FALSE),"")=0,"",(IFERROR(VLOOKUP(AR$4&amp;AR37,都馬連編集用!$B$13:$C$49,2,FALSE),"")))</f>
        <v/>
      </c>
      <c r="AT37" s="51"/>
      <c r="AU37" s="136" t="str">
        <f>IF(IFERROR(VLOOKUP(AT$4&amp;AT37,都馬連編集用!$B$13:$C$49,2,FALSE),"")=0,"",(IFERROR(VLOOKUP(AT$4&amp;AT37,都馬連編集用!$B$13:$C$49,2,FALSE),"")))</f>
        <v/>
      </c>
      <c r="AV37" s="51"/>
      <c r="AW37" s="136" t="str">
        <f>IF(IFERROR(VLOOKUP(AV$4&amp;AV37,都馬連編集用!$B$13:$C$49,2,FALSE),"")=0,"",(IFERROR(VLOOKUP(AV$4&amp;AV37,都馬連編集用!$B$13:$C$49,2,FALSE),"")))</f>
        <v/>
      </c>
      <c r="AX37" s="51"/>
      <c r="AY37" s="136" t="str">
        <f>IF(IFERROR(VLOOKUP(AX$4&amp;AX37,都馬連編集用!$B$13:$C$49,2,FALSE),"")=0,"",(IFERROR(VLOOKUP(AX$4&amp;AX37,都馬連編集用!$B$13:$C$49,2,FALSE),"")))</f>
        <v/>
      </c>
      <c r="AZ37" s="51"/>
      <c r="BA37" s="136" t="str">
        <f>IF(IFERROR(VLOOKUP(AZ$4&amp;AZ37,都馬連編集用!$B$13:$C$49,2,FALSE),"")=0,"",(IFERROR(VLOOKUP(AZ$4&amp;AZ37,都馬連編集用!$B$13:$C$49,2,FALSE),"")))</f>
        <v/>
      </c>
      <c r="BB37" s="51"/>
      <c r="BC37" s="136" t="str">
        <f>IF(IFERROR(VLOOKUP(BB$4&amp;BB37,都馬連編集用!$B$13:$C$49,2,FALSE),"")=0,"",(IFERROR(VLOOKUP(BB$4&amp;BB37,都馬連編集用!$B$13:$C$49,2,FALSE),"")))</f>
        <v/>
      </c>
      <c r="BD37" s="51"/>
      <c r="BE37" s="136" t="str">
        <f>IF(IFERROR(VLOOKUP(BD$4&amp;BD37,都馬連編集用!$B$13:$C$49,2,FALSE),"")=0,"",(IFERROR(VLOOKUP(BD$4&amp;BD37,都馬連編集用!$B$13:$C$49,2,FALSE),"")))</f>
        <v/>
      </c>
      <c r="BF37" s="51"/>
      <c r="BG37" s="136" t="str">
        <f>IF(IFERROR(VLOOKUP(BF$4&amp;BF37,都馬連編集用!$B$13:$C$49,2,FALSE),"")=0,"",(IFERROR(VLOOKUP(BF$4&amp;BF37,都馬連編集用!$B$13:$C$49,2,FALSE),"")))</f>
        <v/>
      </c>
      <c r="BH37" s="51"/>
      <c r="BI37" s="136" t="str">
        <f>IF(IFERROR(VLOOKUP(BH$4&amp;BH37,都馬連編集用!$B$13:$C$49,2,FALSE),"")=0,"",(IFERROR(VLOOKUP(BH$4&amp;BH37,都馬連編集用!$B$13:$C$49,2,FALSE),"")))</f>
        <v/>
      </c>
      <c r="BJ37" s="51"/>
      <c r="BK37" s="136" t="str">
        <f>IF(IFERROR(VLOOKUP(BJ$4&amp;BJ37,都馬連編集用!$B$13:$C$49,2,FALSE),"")=0,"",(IFERROR(VLOOKUP(BJ$4&amp;BJ37,都馬連編集用!$B$13:$C$49,2,FALSE),"")))</f>
        <v/>
      </c>
      <c r="BL37" s="51"/>
      <c r="BM37" s="136" t="str">
        <f>IF(IFERROR(VLOOKUP(BL$4&amp;BL37,都馬連編集用!$B$13:$C$49,2,FALSE),"")=0,"",(IFERROR(VLOOKUP(BL$4&amp;BL37,都馬連編集用!$B$13:$C$49,2,FALSE),"")))</f>
        <v/>
      </c>
      <c r="BN37" s="51"/>
      <c r="BO37" s="136" t="str">
        <f>IF(IFERROR(VLOOKUP(BN$4&amp;BN37,都馬連編集用!$B$13:$C$49,2,FALSE),"")=0,"",(IFERROR(VLOOKUP(BN$4&amp;BN37,都馬連編集用!$B$13:$C$49,2,FALSE),"")))</f>
        <v/>
      </c>
      <c r="BP37" s="51"/>
      <c r="BQ37" s="136" t="str">
        <f>IF(IFERROR(VLOOKUP(BP$4&amp;BP37,都馬連編集用!$B$13:$C$49,2,FALSE),"")=0,"",(IFERROR(VLOOKUP(BP$4&amp;BP37,都馬連編集用!$B$13:$C$49,2,FALSE),"")))</f>
        <v/>
      </c>
      <c r="BR37" s="51"/>
      <c r="BS37" s="136" t="str">
        <f>IF(IFERROR(VLOOKUP(BR$4&amp;BR37,都馬連編集用!$B$13:$C$49,2,FALSE),"")=0,"",(IFERROR(VLOOKUP(BR$4&amp;BR37,都馬連編集用!$B$13:$C$49,2,FALSE),"")))</f>
        <v/>
      </c>
      <c r="BT37" s="51"/>
      <c r="BU37" s="136" t="str">
        <f>IF(IFERROR(VLOOKUP(BT$4&amp;BT37,都馬連編集用!$B$13:$C$49,2,FALSE),"")=0,"",(IFERROR(VLOOKUP(BT$4&amp;BT37,都馬連編集用!$B$13:$C$49,2,FALSE),"")))</f>
        <v/>
      </c>
      <c r="BV37" s="51"/>
      <c r="BW37" s="136" t="str">
        <f>IF(IFERROR(VLOOKUP(BV$4&amp;BV37,都馬連編集用!$B$13:$C$49,2,FALSE),"")=0,"",(IFERROR(VLOOKUP(BV$4&amp;BV37,都馬連編集用!$B$13:$C$49,2,FALSE),"")))</f>
        <v/>
      </c>
      <c r="BX37" s="51"/>
      <c r="BY37" s="136" t="str">
        <f>IF(IFERROR(VLOOKUP(BX$4&amp;BX37,都馬連編集用!$B$13:$C$49,2,FALSE),"")=0,"",(IFERROR(VLOOKUP(BX$4&amp;BX37,都馬連編集用!$B$13:$C$49,2,FALSE),"")))</f>
        <v/>
      </c>
      <c r="BZ37" s="51"/>
      <c r="CA37" s="136" t="str">
        <f>IF(IFERROR(VLOOKUP(BZ$4&amp;BZ37,都馬連編集用!$B$13:$C$49,2,FALSE),"")=0,"",(IFERROR(VLOOKUP(BZ$4&amp;BZ37,都馬連編集用!$B$13:$C$49,2,FALSE),"")))</f>
        <v/>
      </c>
      <c r="CB37" s="51"/>
      <c r="CC37" s="136" t="str">
        <f>IF(IFERROR(VLOOKUP(CB$4&amp;CB37,都馬連編集用!$B$13:$C$49,2,FALSE),"")=0,"",(IFERROR(VLOOKUP(CB$4&amp;CB37,都馬連編集用!$B$13:$C$49,2,FALSE),"")))</f>
        <v/>
      </c>
      <c r="CD37" s="51"/>
      <c r="CE37" s="136" t="str">
        <f>IF(IFERROR(VLOOKUP(CD$4&amp;CD37,都馬連編集用!$B$13:$C$49,2,FALSE),"")=0,"",(IFERROR(VLOOKUP(CD$4&amp;CD37,都馬連編集用!$B$13:$C$49,2,FALSE),"")))</f>
        <v/>
      </c>
      <c r="CF37" s="51"/>
      <c r="CG37" s="136" t="str">
        <f>IF(IFERROR(VLOOKUP(CF$4&amp;CF37,都馬連編集用!$B$13:$C$49,2,FALSE),"")=0,"",(IFERROR(VLOOKUP(CF$4&amp;CF37,都馬連編集用!$B$13:$C$49,2,FALSE),"")))</f>
        <v/>
      </c>
      <c r="CH37" s="51"/>
      <c r="CI37" s="136" t="str">
        <f>IF(IFERROR(VLOOKUP(CH$4&amp;CH37,都馬連編集用!$B$13:$C$49,2,FALSE),"")=0,"",(IFERROR(VLOOKUP(CH$4&amp;CH37,都馬連編集用!$B$13:$C$49,2,FALSE),"")))</f>
        <v/>
      </c>
      <c r="CJ37" s="51"/>
      <c r="CK37" s="136" t="str">
        <f>IF(IFERROR(VLOOKUP(CJ$4&amp;CJ37,都馬連編集用!$B$13:$C$49,2,FALSE),"")=0,"",(IFERROR(VLOOKUP(CJ$4&amp;CJ37,都馬連編集用!$B$13:$C$49,2,FALSE),"")))</f>
        <v/>
      </c>
      <c r="CL37" s="51"/>
      <c r="CM37" s="136" t="str">
        <f>IF(IFERROR(VLOOKUP(CL$4&amp;CL37,都馬連編集用!$B$13:$C$49,2,FALSE),"")=0,"",(IFERROR(VLOOKUP(CL$4&amp;CL37,都馬連編集用!$B$13:$C$49,2,FALSE),"")))</f>
        <v/>
      </c>
      <c r="CN37" s="51"/>
      <c r="CO37" s="136" t="str">
        <f>IF(IFERROR(VLOOKUP(CN$4&amp;CN37,都馬連編集用!$B$13:$C$49,2,FALSE),"")=0,"",(IFERROR(VLOOKUP(CN$4&amp;CN37,都馬連編集用!$B$13:$C$49,2,FALSE),"")))</f>
        <v/>
      </c>
      <c r="CP37" s="51"/>
      <c r="CQ37" s="136" t="str">
        <f>IF(IFERROR(VLOOKUP(CP$4&amp;CP37,都馬連編集用!$B$13:$C$49,2,FALSE),"")=0,"",(IFERROR(VLOOKUP(CP$4&amp;CP37,都馬連編集用!$B$13:$C$49,2,FALSE),"")))</f>
        <v/>
      </c>
      <c r="CR37" s="51"/>
      <c r="CS37" s="136" t="str">
        <f>IF(IFERROR(VLOOKUP(CR$4&amp;CR37,都馬連編集用!$B$13:$C$49,2,FALSE),"")=0,"",(IFERROR(VLOOKUP(CR$4&amp;CR37,都馬連編集用!$B$13:$C$49,2,FALSE),"")))</f>
        <v/>
      </c>
      <c r="CT37" s="51"/>
      <c r="CU37" s="136" t="str">
        <f>IF(IFERROR(VLOOKUP(CT$4&amp;CT37,都馬連編集用!$B$13:$C$49,2,FALSE),"")=0,"",(IFERROR(VLOOKUP(CT$4&amp;CT37,都馬連編集用!$B$13:$C$49,2,FALSE),"")))</f>
        <v/>
      </c>
      <c r="CV37" s="51"/>
      <c r="CW37" s="136" t="str">
        <f>IF(IFERROR(VLOOKUP(CV$4&amp;CV37,都馬連編集用!$B$13:$C$49,2,FALSE),"")=0,"",(IFERROR(VLOOKUP(CV$4&amp;CV37,都馬連編集用!$B$13:$C$49,2,FALSE),"")))</f>
        <v/>
      </c>
      <c r="CX37" s="51"/>
      <c r="CY37" s="136" t="str">
        <f>IF(IFERROR(VLOOKUP(CX$4&amp;CX37,都馬連編集用!$B$13:$C$49,2,FALSE),"")=0,"",(IFERROR(VLOOKUP(CX$4&amp;CX37,都馬連編集用!$B$13:$C$49,2,FALSE),"")))</f>
        <v/>
      </c>
      <c r="CZ37" s="51"/>
      <c r="DA37" s="136" t="str">
        <f>IF(IFERROR(VLOOKUP(CZ$4&amp;CZ37,都馬連編集用!$B$13:$C$49,2,FALSE),"")=0,"",(IFERROR(VLOOKUP(CZ$4&amp;CZ37,都馬連編集用!$B$13:$C$49,2,FALSE),"")))</f>
        <v/>
      </c>
      <c r="DB37" s="51"/>
      <c r="DC37" s="136" t="str">
        <f>IF(IFERROR(VLOOKUP(DB$4&amp;DB37,都馬連編集用!$B$13:$C$49,2,FALSE),"")=0,"",(IFERROR(VLOOKUP(DB$4&amp;DB37,都馬連編集用!$B$13:$C$49,2,FALSE),"")))</f>
        <v/>
      </c>
      <c r="DD37" s="51"/>
      <c r="DE37" s="136" t="str">
        <f>IF(IFERROR(VLOOKUP(DD$4&amp;DD37,都馬連編集用!$B$13:$C$49,2,FALSE),"")=0,"",(IFERROR(VLOOKUP(DD$4&amp;DD37,都馬連編集用!$B$13:$C$49,2,FALSE),"")))</f>
        <v/>
      </c>
      <c r="DF37" s="51"/>
      <c r="DG37" s="136" t="str">
        <f>IF(IFERROR(VLOOKUP(DF$4&amp;DF37,都馬連編集用!$B$13:$C$49,2,FALSE),"")=0,"",(IFERROR(VLOOKUP(DF$4&amp;DF37,都馬連編集用!$B$13:$C$49,2,FALSE),"")))</f>
        <v/>
      </c>
      <c r="DH37" s="51"/>
      <c r="DI37" s="136" t="str">
        <f>IF(IFERROR(VLOOKUP(DH$4&amp;DH37,都馬連編集用!$B$13:$C$49,2,FALSE),"")=0,"",(IFERROR(VLOOKUP(DH$4&amp;DH37,都馬連編集用!$B$13:$C$49,2,FALSE),"")))</f>
        <v/>
      </c>
      <c r="DJ37" s="51"/>
    </row>
    <row r="38" spans="1:114" ht="30.6" customHeight="1" x14ac:dyDescent="0.15">
      <c r="A38" s="33">
        <v>33</v>
      </c>
      <c r="D38" s="33" t="e">
        <f t="shared" si="50"/>
        <v>#N/A</v>
      </c>
      <c r="E38" s="123" t="e">
        <f t="shared" si="52"/>
        <v>#N/A</v>
      </c>
      <c r="F38" s="118"/>
      <c r="G38" s="138" t="str">
        <f>IFERROR(VLOOKUP(F38,'申込書2（馬匹・選手）'!$B$5:$D$54,3,FALSE),"")</f>
        <v/>
      </c>
      <c r="H38" s="118"/>
      <c r="I38" s="137" t="str">
        <f>IFERROR(VLOOKUP(H38,'申込書2（馬匹・選手）'!$F$5:$H$54,3,FALSE),"")</f>
        <v/>
      </c>
      <c r="J38" s="99" t="str">
        <f t="shared" si="51"/>
        <v/>
      </c>
      <c r="K38" s="104"/>
      <c r="L38" s="51"/>
      <c r="M38" s="136" t="str">
        <f>IF(IFERROR(VLOOKUP(L$4&amp;L38,都馬連編集用!$B$13:$C$49,2,FALSE),"")=0,"",(IFERROR(VLOOKUP(L$4&amp;L38,都馬連編集用!$B$13:$C$49,2,FALSE),"")))</f>
        <v/>
      </c>
      <c r="N38" s="51"/>
      <c r="O38" s="136" t="str">
        <f>IF(IFERROR(VLOOKUP(N$4&amp;N38,都馬連編集用!$B$13:$C$49,2,FALSE),"")=0,"",(IFERROR(VLOOKUP(N$4&amp;N38,都馬連編集用!$B$13:$C$49,2,FALSE),"")))</f>
        <v/>
      </c>
      <c r="P38" s="51"/>
      <c r="Q38" s="136" t="str">
        <f>IF(IFERROR(VLOOKUP(P$4&amp;P38,都馬連編集用!$B$13:$C$49,2,FALSE),"")=0,"",(IFERROR(VLOOKUP(P$4&amp;P38,都馬連編集用!$B$13:$C$49,2,FALSE),"")))</f>
        <v/>
      </c>
      <c r="R38" s="51"/>
      <c r="S38" s="136" t="str">
        <f>IF(IFERROR(VLOOKUP(R$4&amp;R38,都馬連編集用!$B$13:$C$49,2,FALSE),"")=0,"",(IFERROR(VLOOKUP(R$4&amp;R38,都馬連編集用!$B$13:$C$49,2,FALSE),"")))</f>
        <v/>
      </c>
      <c r="T38" s="51"/>
      <c r="U38" s="136" t="str">
        <f>IF(IFERROR(VLOOKUP(T$4&amp;T38,都馬連編集用!$B$13:$C$49,2,FALSE),"")=0,"",(IFERROR(VLOOKUP(T$4&amp;T38,都馬連編集用!$B$13:$C$49,2,FALSE),"")))</f>
        <v/>
      </c>
      <c r="V38" s="51"/>
      <c r="W38" s="136" t="str">
        <f>IF(IFERROR(VLOOKUP(V$4&amp;V38,都馬連編集用!$B$13:$C$49,2,FALSE),"")=0,"",(IFERROR(VLOOKUP(V$4&amp;V38,都馬連編集用!$B$13:$C$49,2,FALSE),"")))</f>
        <v/>
      </c>
      <c r="X38" s="51"/>
      <c r="Y38" s="136" t="str">
        <f>IF(IFERROR(VLOOKUP(X$4&amp;X38,都馬連編集用!$B$13:$C$49,2,FALSE),"")=0,"",(IFERROR(VLOOKUP(X$4&amp;X38,都馬連編集用!$B$13:$C$49,2,FALSE),"")))</f>
        <v/>
      </c>
      <c r="Z38" s="51"/>
      <c r="AA38" s="136" t="str">
        <f>IF(IFERROR(VLOOKUP(Z$4&amp;Z38,都馬連編集用!$B$13:$C$49,2,FALSE),"")=0,"",(IFERROR(VLOOKUP(Z$4&amp;Z38,都馬連編集用!$B$13:$C$49,2,FALSE),"")))</f>
        <v/>
      </c>
      <c r="AB38" s="51"/>
      <c r="AC38" s="136" t="str">
        <f>IF(IFERROR(VLOOKUP(AB$4&amp;AB38,都馬連編集用!$B$13:$C$49,2,FALSE),"")=0,"",(IFERROR(VLOOKUP(AB$4&amp;AB38,都馬連編集用!$B$13:$C$49,2,FALSE),"")))</f>
        <v/>
      </c>
      <c r="AD38" s="51"/>
      <c r="AE38" s="136" t="str">
        <f>IF(IFERROR(VLOOKUP(AD$4&amp;AD38,都馬連編集用!$B$13:$C$49,2,FALSE),"")=0,"",(IFERROR(VLOOKUP(AD$4&amp;AD38,都馬連編集用!$B$13:$C$49,2,FALSE),"")))</f>
        <v/>
      </c>
      <c r="AF38" s="51"/>
      <c r="AG38" s="136" t="str">
        <f>IF(IFERROR(VLOOKUP(AF$4&amp;AF38,都馬連編集用!$B$13:$C$49,2,FALSE),"")=0,"",(IFERROR(VLOOKUP(AF$4&amp;AF38,都馬連編集用!$B$13:$C$49,2,FALSE),"")))</f>
        <v/>
      </c>
      <c r="AH38" s="51"/>
      <c r="AI38" s="136" t="str">
        <f>IF(IFERROR(VLOOKUP(AH$4&amp;AH38,都馬連編集用!$B$13:$C$49,2,FALSE),"")=0,"",(IFERROR(VLOOKUP(AH$4&amp;AH38,都馬連編集用!$B$13:$C$49,2,FALSE),"")))</f>
        <v/>
      </c>
      <c r="AJ38" s="51"/>
      <c r="AK38" s="136" t="str">
        <f>IF(IFERROR(VLOOKUP(AJ$4&amp;AJ38,都馬連編集用!$B$13:$C$49,2,FALSE),"")=0,"",(IFERROR(VLOOKUP(AJ$4&amp;AJ38,都馬連編集用!$B$13:$C$49,2,FALSE),"")))</f>
        <v/>
      </c>
      <c r="AL38" s="51"/>
      <c r="AM38" s="136" t="str">
        <f>IF(IFERROR(VLOOKUP(AL$4&amp;AL38,都馬連編集用!$B$13:$C$49,2,FALSE),"")=0,"",(IFERROR(VLOOKUP(AL$4&amp;AL38,都馬連編集用!$B$13:$C$49,2,FALSE),"")))</f>
        <v/>
      </c>
      <c r="AN38" s="51"/>
      <c r="AO38" s="168" t="str">
        <f>IF(IFERROR(VLOOKUP(AN$4&amp;AN38,都馬連編集用!$B$13:$C$49,2,FALSE),"")=0,"",(IFERROR(VLOOKUP(AN$4&amp;AN38,都馬連編集用!$B$13:$C$49,2,FALSE),"")))</f>
        <v/>
      </c>
      <c r="AP38" s="172"/>
      <c r="AQ38" s="136" t="str">
        <f>IF(IFERROR(VLOOKUP(AP$4&amp;AP38,都馬連編集用!$B$13:$C$49,2,FALSE),"")=0,"",(IFERROR(VLOOKUP(AP$4&amp;AP38,都馬連編集用!$B$13:$C$49,2,FALSE),"")))</f>
        <v/>
      </c>
      <c r="AR38" s="51"/>
      <c r="AS38" s="136" t="str">
        <f>IF(IFERROR(VLOOKUP(AR$4&amp;AR38,都馬連編集用!$B$13:$C$49,2,FALSE),"")=0,"",(IFERROR(VLOOKUP(AR$4&amp;AR38,都馬連編集用!$B$13:$C$49,2,FALSE),"")))</f>
        <v/>
      </c>
      <c r="AT38" s="51"/>
      <c r="AU38" s="136" t="str">
        <f>IF(IFERROR(VLOOKUP(AT$4&amp;AT38,都馬連編集用!$B$13:$C$49,2,FALSE),"")=0,"",(IFERROR(VLOOKUP(AT$4&amp;AT38,都馬連編集用!$B$13:$C$49,2,FALSE),"")))</f>
        <v/>
      </c>
      <c r="AV38" s="51"/>
      <c r="AW38" s="136" t="str">
        <f>IF(IFERROR(VLOOKUP(AV$4&amp;AV38,都馬連編集用!$B$13:$C$49,2,FALSE),"")=0,"",(IFERROR(VLOOKUP(AV$4&amp;AV38,都馬連編集用!$B$13:$C$49,2,FALSE),"")))</f>
        <v/>
      </c>
      <c r="AX38" s="51"/>
      <c r="AY38" s="136" t="str">
        <f>IF(IFERROR(VLOOKUP(AX$4&amp;AX38,都馬連編集用!$B$13:$C$49,2,FALSE),"")=0,"",(IFERROR(VLOOKUP(AX$4&amp;AX38,都馬連編集用!$B$13:$C$49,2,FALSE),"")))</f>
        <v/>
      </c>
      <c r="AZ38" s="51"/>
      <c r="BA38" s="136" t="str">
        <f>IF(IFERROR(VLOOKUP(AZ$4&amp;AZ38,都馬連編集用!$B$13:$C$49,2,FALSE),"")=0,"",(IFERROR(VLOOKUP(AZ$4&amp;AZ38,都馬連編集用!$B$13:$C$49,2,FALSE),"")))</f>
        <v/>
      </c>
      <c r="BB38" s="51"/>
      <c r="BC38" s="136" t="str">
        <f>IF(IFERROR(VLOOKUP(BB$4&amp;BB38,都馬連編集用!$B$13:$C$49,2,FALSE),"")=0,"",(IFERROR(VLOOKUP(BB$4&amp;BB38,都馬連編集用!$B$13:$C$49,2,FALSE),"")))</f>
        <v/>
      </c>
      <c r="BD38" s="51"/>
      <c r="BE38" s="136" t="str">
        <f>IF(IFERROR(VLOOKUP(BD$4&amp;BD38,都馬連編集用!$B$13:$C$49,2,FALSE),"")=0,"",(IFERROR(VLOOKUP(BD$4&amp;BD38,都馬連編集用!$B$13:$C$49,2,FALSE),"")))</f>
        <v/>
      </c>
      <c r="BF38" s="51"/>
      <c r="BG38" s="136" t="str">
        <f>IF(IFERROR(VLOOKUP(BF$4&amp;BF38,都馬連編集用!$B$13:$C$49,2,FALSE),"")=0,"",(IFERROR(VLOOKUP(BF$4&amp;BF38,都馬連編集用!$B$13:$C$49,2,FALSE),"")))</f>
        <v/>
      </c>
      <c r="BH38" s="51"/>
      <c r="BI38" s="136" t="str">
        <f>IF(IFERROR(VLOOKUP(BH$4&amp;BH38,都馬連編集用!$B$13:$C$49,2,FALSE),"")=0,"",(IFERROR(VLOOKUP(BH$4&amp;BH38,都馬連編集用!$B$13:$C$49,2,FALSE),"")))</f>
        <v/>
      </c>
      <c r="BJ38" s="51"/>
      <c r="BK38" s="136" t="str">
        <f>IF(IFERROR(VLOOKUP(BJ$4&amp;BJ38,都馬連編集用!$B$13:$C$49,2,FALSE),"")=0,"",(IFERROR(VLOOKUP(BJ$4&amp;BJ38,都馬連編集用!$B$13:$C$49,2,FALSE),"")))</f>
        <v/>
      </c>
      <c r="BL38" s="51"/>
      <c r="BM38" s="136" t="str">
        <f>IF(IFERROR(VLOOKUP(BL$4&amp;BL38,都馬連編集用!$B$13:$C$49,2,FALSE),"")=0,"",(IFERROR(VLOOKUP(BL$4&amp;BL38,都馬連編集用!$B$13:$C$49,2,FALSE),"")))</f>
        <v/>
      </c>
      <c r="BN38" s="51"/>
      <c r="BO38" s="136" t="str">
        <f>IF(IFERROR(VLOOKUP(BN$4&amp;BN38,都馬連編集用!$B$13:$C$49,2,FALSE),"")=0,"",(IFERROR(VLOOKUP(BN$4&amp;BN38,都馬連編集用!$B$13:$C$49,2,FALSE),"")))</f>
        <v/>
      </c>
      <c r="BP38" s="51"/>
      <c r="BQ38" s="136" t="str">
        <f>IF(IFERROR(VLOOKUP(BP$4&amp;BP38,都馬連編集用!$B$13:$C$49,2,FALSE),"")=0,"",(IFERROR(VLOOKUP(BP$4&amp;BP38,都馬連編集用!$B$13:$C$49,2,FALSE),"")))</f>
        <v/>
      </c>
      <c r="BR38" s="51"/>
      <c r="BS38" s="136" t="str">
        <f>IF(IFERROR(VLOOKUP(BR$4&amp;BR38,都馬連編集用!$B$13:$C$49,2,FALSE),"")=0,"",(IFERROR(VLOOKUP(BR$4&amp;BR38,都馬連編集用!$B$13:$C$49,2,FALSE),"")))</f>
        <v/>
      </c>
      <c r="BT38" s="51"/>
      <c r="BU38" s="136" t="str">
        <f>IF(IFERROR(VLOOKUP(BT$4&amp;BT38,都馬連編集用!$B$13:$C$49,2,FALSE),"")=0,"",(IFERROR(VLOOKUP(BT$4&amp;BT38,都馬連編集用!$B$13:$C$49,2,FALSE),"")))</f>
        <v/>
      </c>
      <c r="BV38" s="51"/>
      <c r="BW38" s="136" t="str">
        <f>IF(IFERROR(VLOOKUP(BV$4&amp;BV38,都馬連編集用!$B$13:$C$49,2,FALSE),"")=0,"",(IFERROR(VLOOKUP(BV$4&amp;BV38,都馬連編集用!$B$13:$C$49,2,FALSE),"")))</f>
        <v/>
      </c>
      <c r="BX38" s="51"/>
      <c r="BY38" s="136" t="str">
        <f>IF(IFERROR(VLOOKUP(BX$4&amp;BX38,都馬連編集用!$B$13:$C$49,2,FALSE),"")=0,"",(IFERROR(VLOOKUP(BX$4&amp;BX38,都馬連編集用!$B$13:$C$49,2,FALSE),"")))</f>
        <v/>
      </c>
      <c r="BZ38" s="51"/>
      <c r="CA38" s="136" t="str">
        <f>IF(IFERROR(VLOOKUP(BZ$4&amp;BZ38,都馬連編集用!$B$13:$C$49,2,FALSE),"")=0,"",(IFERROR(VLOOKUP(BZ$4&amp;BZ38,都馬連編集用!$B$13:$C$49,2,FALSE),"")))</f>
        <v/>
      </c>
      <c r="CB38" s="51"/>
      <c r="CC38" s="136" t="str">
        <f>IF(IFERROR(VLOOKUP(CB$4&amp;CB38,都馬連編集用!$B$13:$C$49,2,FALSE),"")=0,"",(IFERROR(VLOOKUP(CB$4&amp;CB38,都馬連編集用!$B$13:$C$49,2,FALSE),"")))</f>
        <v/>
      </c>
      <c r="CD38" s="51"/>
      <c r="CE38" s="136" t="str">
        <f>IF(IFERROR(VLOOKUP(CD$4&amp;CD38,都馬連編集用!$B$13:$C$49,2,FALSE),"")=0,"",(IFERROR(VLOOKUP(CD$4&amp;CD38,都馬連編集用!$B$13:$C$49,2,FALSE),"")))</f>
        <v/>
      </c>
      <c r="CF38" s="51"/>
      <c r="CG38" s="136" t="str">
        <f>IF(IFERROR(VLOOKUP(CF$4&amp;CF38,都馬連編集用!$B$13:$C$49,2,FALSE),"")=0,"",(IFERROR(VLOOKUP(CF$4&amp;CF38,都馬連編集用!$B$13:$C$49,2,FALSE),"")))</f>
        <v/>
      </c>
      <c r="CH38" s="51"/>
      <c r="CI38" s="136" t="str">
        <f>IF(IFERROR(VLOOKUP(CH$4&amp;CH38,都馬連編集用!$B$13:$C$49,2,FALSE),"")=0,"",(IFERROR(VLOOKUP(CH$4&amp;CH38,都馬連編集用!$B$13:$C$49,2,FALSE),"")))</f>
        <v/>
      </c>
      <c r="CJ38" s="51"/>
      <c r="CK38" s="136" t="str">
        <f>IF(IFERROR(VLOOKUP(CJ$4&amp;CJ38,都馬連編集用!$B$13:$C$49,2,FALSE),"")=0,"",(IFERROR(VLOOKUP(CJ$4&amp;CJ38,都馬連編集用!$B$13:$C$49,2,FALSE),"")))</f>
        <v/>
      </c>
      <c r="CL38" s="51"/>
      <c r="CM38" s="136" t="str">
        <f>IF(IFERROR(VLOOKUP(CL$4&amp;CL38,都馬連編集用!$B$13:$C$49,2,FALSE),"")=0,"",(IFERROR(VLOOKUP(CL$4&amp;CL38,都馬連編集用!$B$13:$C$49,2,FALSE),"")))</f>
        <v/>
      </c>
      <c r="CN38" s="51"/>
      <c r="CO38" s="136" t="str">
        <f>IF(IFERROR(VLOOKUP(CN$4&amp;CN38,都馬連編集用!$B$13:$C$49,2,FALSE),"")=0,"",(IFERROR(VLOOKUP(CN$4&amp;CN38,都馬連編集用!$B$13:$C$49,2,FALSE),"")))</f>
        <v/>
      </c>
      <c r="CP38" s="51"/>
      <c r="CQ38" s="136" t="str">
        <f>IF(IFERROR(VLOOKUP(CP$4&amp;CP38,都馬連編集用!$B$13:$C$49,2,FALSE),"")=0,"",(IFERROR(VLOOKUP(CP$4&amp;CP38,都馬連編集用!$B$13:$C$49,2,FALSE),"")))</f>
        <v/>
      </c>
      <c r="CR38" s="51"/>
      <c r="CS38" s="136" t="str">
        <f>IF(IFERROR(VLOOKUP(CR$4&amp;CR38,都馬連編集用!$B$13:$C$49,2,FALSE),"")=0,"",(IFERROR(VLOOKUP(CR$4&amp;CR38,都馬連編集用!$B$13:$C$49,2,FALSE),"")))</f>
        <v/>
      </c>
      <c r="CT38" s="51"/>
      <c r="CU38" s="136" t="str">
        <f>IF(IFERROR(VLOOKUP(CT$4&amp;CT38,都馬連編集用!$B$13:$C$49,2,FALSE),"")=0,"",(IFERROR(VLOOKUP(CT$4&amp;CT38,都馬連編集用!$B$13:$C$49,2,FALSE),"")))</f>
        <v/>
      </c>
      <c r="CV38" s="51"/>
      <c r="CW38" s="136" t="str">
        <f>IF(IFERROR(VLOOKUP(CV$4&amp;CV38,都馬連編集用!$B$13:$C$49,2,FALSE),"")=0,"",(IFERROR(VLOOKUP(CV$4&amp;CV38,都馬連編集用!$B$13:$C$49,2,FALSE),"")))</f>
        <v/>
      </c>
      <c r="CX38" s="51"/>
      <c r="CY38" s="136" t="str">
        <f>IF(IFERROR(VLOOKUP(CX$4&amp;CX38,都馬連編集用!$B$13:$C$49,2,FALSE),"")=0,"",(IFERROR(VLOOKUP(CX$4&amp;CX38,都馬連編集用!$B$13:$C$49,2,FALSE),"")))</f>
        <v/>
      </c>
      <c r="CZ38" s="51"/>
      <c r="DA38" s="136" t="str">
        <f>IF(IFERROR(VLOOKUP(CZ$4&amp;CZ38,都馬連編集用!$B$13:$C$49,2,FALSE),"")=0,"",(IFERROR(VLOOKUP(CZ$4&amp;CZ38,都馬連編集用!$B$13:$C$49,2,FALSE),"")))</f>
        <v/>
      </c>
      <c r="DB38" s="51"/>
      <c r="DC38" s="136" t="str">
        <f>IF(IFERROR(VLOOKUP(DB$4&amp;DB38,都馬連編集用!$B$13:$C$49,2,FALSE),"")=0,"",(IFERROR(VLOOKUP(DB$4&amp;DB38,都馬連編集用!$B$13:$C$49,2,FALSE),"")))</f>
        <v/>
      </c>
      <c r="DD38" s="51"/>
      <c r="DE38" s="136" t="str">
        <f>IF(IFERROR(VLOOKUP(DD$4&amp;DD38,都馬連編集用!$B$13:$C$49,2,FALSE),"")=0,"",(IFERROR(VLOOKUP(DD$4&amp;DD38,都馬連編集用!$B$13:$C$49,2,FALSE),"")))</f>
        <v/>
      </c>
      <c r="DF38" s="51"/>
      <c r="DG38" s="136" t="str">
        <f>IF(IFERROR(VLOOKUP(DF$4&amp;DF38,都馬連編集用!$B$13:$C$49,2,FALSE),"")=0,"",(IFERROR(VLOOKUP(DF$4&amp;DF38,都馬連編集用!$B$13:$C$49,2,FALSE),"")))</f>
        <v/>
      </c>
      <c r="DH38" s="51"/>
      <c r="DI38" s="136" t="str">
        <f>IF(IFERROR(VLOOKUP(DH$4&amp;DH38,都馬連編集用!$B$13:$C$49,2,FALSE),"")=0,"",(IFERROR(VLOOKUP(DH$4&amp;DH38,都馬連編集用!$B$13:$C$49,2,FALSE),"")))</f>
        <v/>
      </c>
      <c r="DJ38" s="51"/>
    </row>
    <row r="39" spans="1:114" ht="30.6" customHeight="1" x14ac:dyDescent="0.15">
      <c r="A39" s="33">
        <v>34</v>
      </c>
      <c r="D39" s="33" t="e">
        <f t="shared" ref="D39:D55" si="53">HLOOKUP($D$3,$L$5:$DI$55,ROW(D39)-3,FALSE)</f>
        <v>#N/A</v>
      </c>
      <c r="E39" s="123" t="e">
        <f t="shared" si="52"/>
        <v>#N/A</v>
      </c>
      <c r="F39" s="118"/>
      <c r="G39" s="138" t="str">
        <f>IFERROR(VLOOKUP(F39,'申込書2（馬匹・選手）'!$B$5:$D$54,3,FALSE),"")</f>
        <v/>
      </c>
      <c r="H39" s="118"/>
      <c r="I39" s="137" t="str">
        <f>IFERROR(VLOOKUP(H39,'申込書2（馬匹・選手）'!$F$5:$H$54,3,FALSE),"")</f>
        <v/>
      </c>
      <c r="J39" s="99" t="str">
        <f t="shared" si="51"/>
        <v/>
      </c>
      <c r="K39" s="104"/>
      <c r="L39" s="51"/>
      <c r="M39" s="136" t="str">
        <f>IF(IFERROR(VLOOKUP(L$4&amp;L39,都馬連編集用!$B$13:$C$49,2,FALSE),"")=0,"",(IFERROR(VLOOKUP(L$4&amp;L39,都馬連編集用!$B$13:$C$49,2,FALSE),"")))</f>
        <v/>
      </c>
      <c r="N39" s="51"/>
      <c r="O39" s="136" t="str">
        <f>IF(IFERROR(VLOOKUP(N$4&amp;N39,都馬連編集用!$B$13:$C$49,2,FALSE),"")=0,"",(IFERROR(VLOOKUP(N$4&amp;N39,都馬連編集用!$B$13:$C$49,2,FALSE),"")))</f>
        <v/>
      </c>
      <c r="P39" s="51"/>
      <c r="Q39" s="136" t="str">
        <f>IF(IFERROR(VLOOKUP(P$4&amp;P39,都馬連編集用!$B$13:$C$49,2,FALSE),"")=0,"",(IFERROR(VLOOKUP(P$4&amp;P39,都馬連編集用!$B$13:$C$49,2,FALSE),"")))</f>
        <v/>
      </c>
      <c r="R39" s="51"/>
      <c r="S39" s="136" t="str">
        <f>IF(IFERROR(VLOOKUP(R$4&amp;R39,都馬連編集用!$B$13:$C$49,2,FALSE),"")=0,"",(IFERROR(VLOOKUP(R$4&amp;R39,都馬連編集用!$B$13:$C$49,2,FALSE),"")))</f>
        <v/>
      </c>
      <c r="T39" s="51"/>
      <c r="U39" s="136" t="str">
        <f>IF(IFERROR(VLOOKUP(T$4&amp;T39,都馬連編集用!$B$13:$C$49,2,FALSE),"")=0,"",(IFERROR(VLOOKUP(T$4&amp;T39,都馬連編集用!$B$13:$C$49,2,FALSE),"")))</f>
        <v/>
      </c>
      <c r="V39" s="51"/>
      <c r="W39" s="136" t="str">
        <f>IF(IFERROR(VLOOKUP(V$4&amp;V39,都馬連編集用!$B$13:$C$49,2,FALSE),"")=0,"",(IFERROR(VLOOKUP(V$4&amp;V39,都馬連編集用!$B$13:$C$49,2,FALSE),"")))</f>
        <v/>
      </c>
      <c r="X39" s="51"/>
      <c r="Y39" s="136" t="str">
        <f>IF(IFERROR(VLOOKUP(X$4&amp;X39,都馬連編集用!$B$13:$C$49,2,FALSE),"")=0,"",(IFERROR(VLOOKUP(X$4&amp;X39,都馬連編集用!$B$13:$C$49,2,FALSE),"")))</f>
        <v/>
      </c>
      <c r="Z39" s="51"/>
      <c r="AA39" s="136" t="str">
        <f>IF(IFERROR(VLOOKUP(Z$4&amp;Z39,都馬連編集用!$B$13:$C$49,2,FALSE),"")=0,"",(IFERROR(VLOOKUP(Z$4&amp;Z39,都馬連編集用!$B$13:$C$49,2,FALSE),"")))</f>
        <v/>
      </c>
      <c r="AB39" s="51"/>
      <c r="AC39" s="136" t="str">
        <f>IF(IFERROR(VLOOKUP(AB$4&amp;AB39,都馬連編集用!$B$13:$C$49,2,FALSE),"")=0,"",(IFERROR(VLOOKUP(AB$4&amp;AB39,都馬連編集用!$B$13:$C$49,2,FALSE),"")))</f>
        <v/>
      </c>
      <c r="AD39" s="51"/>
      <c r="AE39" s="136" t="str">
        <f>IF(IFERROR(VLOOKUP(AD$4&amp;AD39,都馬連編集用!$B$13:$C$49,2,FALSE),"")=0,"",(IFERROR(VLOOKUP(AD$4&amp;AD39,都馬連編集用!$B$13:$C$49,2,FALSE),"")))</f>
        <v/>
      </c>
      <c r="AF39" s="51"/>
      <c r="AG39" s="136" t="str">
        <f>IF(IFERROR(VLOOKUP(AF$4&amp;AF39,都馬連編集用!$B$13:$C$49,2,FALSE),"")=0,"",(IFERROR(VLOOKUP(AF$4&amp;AF39,都馬連編集用!$B$13:$C$49,2,FALSE),"")))</f>
        <v/>
      </c>
      <c r="AH39" s="51"/>
      <c r="AI39" s="136" t="str">
        <f>IF(IFERROR(VLOOKUP(AH$4&amp;AH39,都馬連編集用!$B$13:$C$49,2,FALSE),"")=0,"",(IFERROR(VLOOKUP(AH$4&amp;AH39,都馬連編集用!$B$13:$C$49,2,FALSE),"")))</f>
        <v/>
      </c>
      <c r="AJ39" s="51"/>
      <c r="AK39" s="136" t="str">
        <f>IF(IFERROR(VLOOKUP(AJ$4&amp;AJ39,都馬連編集用!$B$13:$C$49,2,FALSE),"")=0,"",(IFERROR(VLOOKUP(AJ$4&amp;AJ39,都馬連編集用!$B$13:$C$49,2,FALSE),"")))</f>
        <v/>
      </c>
      <c r="AL39" s="51"/>
      <c r="AM39" s="136" t="str">
        <f>IF(IFERROR(VLOOKUP(AL$4&amp;AL39,都馬連編集用!$B$13:$C$49,2,FALSE),"")=0,"",(IFERROR(VLOOKUP(AL$4&amp;AL39,都馬連編集用!$B$13:$C$49,2,FALSE),"")))</f>
        <v/>
      </c>
      <c r="AN39" s="51"/>
      <c r="AO39" s="168" t="str">
        <f>IF(IFERROR(VLOOKUP(AN$4&amp;AN39,都馬連編集用!$B$13:$C$49,2,FALSE),"")=0,"",(IFERROR(VLOOKUP(AN$4&amp;AN39,都馬連編集用!$B$13:$C$49,2,FALSE),"")))</f>
        <v/>
      </c>
      <c r="AP39" s="172"/>
      <c r="AQ39" s="136" t="str">
        <f>IF(IFERROR(VLOOKUP(AP$4&amp;AP39,都馬連編集用!$B$13:$C$49,2,FALSE),"")=0,"",(IFERROR(VLOOKUP(AP$4&amp;AP39,都馬連編集用!$B$13:$C$49,2,FALSE),"")))</f>
        <v/>
      </c>
      <c r="AR39" s="51"/>
      <c r="AS39" s="136" t="str">
        <f>IF(IFERROR(VLOOKUP(AR$4&amp;AR39,都馬連編集用!$B$13:$C$49,2,FALSE),"")=0,"",(IFERROR(VLOOKUP(AR$4&amp;AR39,都馬連編集用!$B$13:$C$49,2,FALSE),"")))</f>
        <v/>
      </c>
      <c r="AT39" s="51"/>
      <c r="AU39" s="136" t="str">
        <f>IF(IFERROR(VLOOKUP(AT$4&amp;AT39,都馬連編集用!$B$13:$C$49,2,FALSE),"")=0,"",(IFERROR(VLOOKUP(AT$4&amp;AT39,都馬連編集用!$B$13:$C$49,2,FALSE),"")))</f>
        <v/>
      </c>
      <c r="AV39" s="51"/>
      <c r="AW39" s="136" t="str">
        <f>IF(IFERROR(VLOOKUP(AV$4&amp;AV39,都馬連編集用!$B$13:$C$49,2,FALSE),"")=0,"",(IFERROR(VLOOKUP(AV$4&amp;AV39,都馬連編集用!$B$13:$C$49,2,FALSE),"")))</f>
        <v/>
      </c>
      <c r="AX39" s="51"/>
      <c r="AY39" s="136" t="str">
        <f>IF(IFERROR(VLOOKUP(AX$4&amp;AX39,都馬連編集用!$B$13:$C$49,2,FALSE),"")=0,"",(IFERROR(VLOOKUP(AX$4&amp;AX39,都馬連編集用!$B$13:$C$49,2,FALSE),"")))</f>
        <v/>
      </c>
      <c r="AZ39" s="51"/>
      <c r="BA39" s="136" t="str">
        <f>IF(IFERROR(VLOOKUP(AZ$4&amp;AZ39,都馬連編集用!$B$13:$C$49,2,FALSE),"")=0,"",(IFERROR(VLOOKUP(AZ$4&amp;AZ39,都馬連編集用!$B$13:$C$49,2,FALSE),"")))</f>
        <v/>
      </c>
      <c r="BB39" s="51"/>
      <c r="BC39" s="136" t="str">
        <f>IF(IFERROR(VLOOKUP(BB$4&amp;BB39,都馬連編集用!$B$13:$C$49,2,FALSE),"")=0,"",(IFERROR(VLOOKUP(BB$4&amp;BB39,都馬連編集用!$B$13:$C$49,2,FALSE),"")))</f>
        <v/>
      </c>
      <c r="BD39" s="51"/>
      <c r="BE39" s="136" t="str">
        <f>IF(IFERROR(VLOOKUP(BD$4&amp;BD39,都馬連編集用!$B$13:$C$49,2,FALSE),"")=0,"",(IFERROR(VLOOKUP(BD$4&amp;BD39,都馬連編集用!$B$13:$C$49,2,FALSE),"")))</f>
        <v/>
      </c>
      <c r="BF39" s="51"/>
      <c r="BG39" s="136" t="str">
        <f>IF(IFERROR(VLOOKUP(BF$4&amp;BF39,都馬連編集用!$B$13:$C$49,2,FALSE),"")=0,"",(IFERROR(VLOOKUP(BF$4&amp;BF39,都馬連編集用!$B$13:$C$49,2,FALSE),"")))</f>
        <v/>
      </c>
      <c r="BH39" s="51"/>
      <c r="BI39" s="136" t="str">
        <f>IF(IFERROR(VLOOKUP(BH$4&amp;BH39,都馬連編集用!$B$13:$C$49,2,FALSE),"")=0,"",(IFERROR(VLOOKUP(BH$4&amp;BH39,都馬連編集用!$B$13:$C$49,2,FALSE),"")))</f>
        <v/>
      </c>
      <c r="BJ39" s="51"/>
      <c r="BK39" s="136" t="str">
        <f>IF(IFERROR(VLOOKUP(BJ$4&amp;BJ39,都馬連編集用!$B$13:$C$49,2,FALSE),"")=0,"",(IFERROR(VLOOKUP(BJ$4&amp;BJ39,都馬連編集用!$B$13:$C$49,2,FALSE),"")))</f>
        <v/>
      </c>
      <c r="BL39" s="51"/>
      <c r="BM39" s="136" t="str">
        <f>IF(IFERROR(VLOOKUP(BL$4&amp;BL39,都馬連編集用!$B$13:$C$49,2,FALSE),"")=0,"",(IFERROR(VLOOKUP(BL$4&amp;BL39,都馬連編集用!$B$13:$C$49,2,FALSE),"")))</f>
        <v/>
      </c>
      <c r="BN39" s="51"/>
      <c r="BO39" s="136" t="str">
        <f>IF(IFERROR(VLOOKUP(BN$4&amp;BN39,都馬連編集用!$B$13:$C$49,2,FALSE),"")=0,"",(IFERROR(VLOOKUP(BN$4&amp;BN39,都馬連編集用!$B$13:$C$49,2,FALSE),"")))</f>
        <v/>
      </c>
      <c r="BP39" s="51"/>
      <c r="BQ39" s="136" t="str">
        <f>IF(IFERROR(VLOOKUP(BP$4&amp;BP39,都馬連編集用!$B$13:$C$49,2,FALSE),"")=0,"",(IFERROR(VLOOKUP(BP$4&amp;BP39,都馬連編集用!$B$13:$C$49,2,FALSE),"")))</f>
        <v/>
      </c>
      <c r="BR39" s="51"/>
      <c r="BS39" s="136" t="str">
        <f>IF(IFERROR(VLOOKUP(BR$4&amp;BR39,都馬連編集用!$B$13:$C$49,2,FALSE),"")=0,"",(IFERROR(VLOOKUP(BR$4&amp;BR39,都馬連編集用!$B$13:$C$49,2,FALSE),"")))</f>
        <v/>
      </c>
      <c r="BT39" s="51"/>
      <c r="BU39" s="136" t="str">
        <f>IF(IFERROR(VLOOKUP(BT$4&amp;BT39,都馬連編集用!$B$13:$C$49,2,FALSE),"")=0,"",(IFERROR(VLOOKUP(BT$4&amp;BT39,都馬連編集用!$B$13:$C$49,2,FALSE),"")))</f>
        <v/>
      </c>
      <c r="BV39" s="51"/>
      <c r="BW39" s="136" t="str">
        <f>IF(IFERROR(VLOOKUP(BV$4&amp;BV39,都馬連編集用!$B$13:$C$49,2,FALSE),"")=0,"",(IFERROR(VLOOKUP(BV$4&amp;BV39,都馬連編集用!$B$13:$C$49,2,FALSE),"")))</f>
        <v/>
      </c>
      <c r="BX39" s="51"/>
      <c r="BY39" s="136" t="str">
        <f>IF(IFERROR(VLOOKUP(BX$4&amp;BX39,都馬連編集用!$B$13:$C$49,2,FALSE),"")=0,"",(IFERROR(VLOOKUP(BX$4&amp;BX39,都馬連編集用!$B$13:$C$49,2,FALSE),"")))</f>
        <v/>
      </c>
      <c r="BZ39" s="51"/>
      <c r="CA39" s="136" t="str">
        <f>IF(IFERROR(VLOOKUP(BZ$4&amp;BZ39,都馬連編集用!$B$13:$C$49,2,FALSE),"")=0,"",(IFERROR(VLOOKUP(BZ$4&amp;BZ39,都馬連編集用!$B$13:$C$49,2,FALSE),"")))</f>
        <v/>
      </c>
      <c r="CB39" s="51"/>
      <c r="CC39" s="136" t="str">
        <f>IF(IFERROR(VLOOKUP(CB$4&amp;CB39,都馬連編集用!$B$13:$C$49,2,FALSE),"")=0,"",(IFERROR(VLOOKUP(CB$4&amp;CB39,都馬連編集用!$B$13:$C$49,2,FALSE),"")))</f>
        <v/>
      </c>
      <c r="CD39" s="51"/>
      <c r="CE39" s="136" t="str">
        <f>IF(IFERROR(VLOOKUP(CD$4&amp;CD39,都馬連編集用!$B$13:$C$49,2,FALSE),"")=0,"",(IFERROR(VLOOKUP(CD$4&amp;CD39,都馬連編集用!$B$13:$C$49,2,FALSE),"")))</f>
        <v/>
      </c>
      <c r="CF39" s="51"/>
      <c r="CG39" s="136" t="str">
        <f>IF(IFERROR(VLOOKUP(CF$4&amp;CF39,都馬連編集用!$B$13:$C$49,2,FALSE),"")=0,"",(IFERROR(VLOOKUP(CF$4&amp;CF39,都馬連編集用!$B$13:$C$49,2,FALSE),"")))</f>
        <v/>
      </c>
      <c r="CH39" s="51"/>
      <c r="CI39" s="136" t="str">
        <f>IF(IFERROR(VLOOKUP(CH$4&amp;CH39,都馬連編集用!$B$13:$C$49,2,FALSE),"")=0,"",(IFERROR(VLOOKUP(CH$4&amp;CH39,都馬連編集用!$B$13:$C$49,2,FALSE),"")))</f>
        <v/>
      </c>
      <c r="CJ39" s="51"/>
      <c r="CK39" s="136" t="str">
        <f>IF(IFERROR(VLOOKUP(CJ$4&amp;CJ39,都馬連編集用!$B$13:$C$49,2,FALSE),"")=0,"",(IFERROR(VLOOKUP(CJ$4&amp;CJ39,都馬連編集用!$B$13:$C$49,2,FALSE),"")))</f>
        <v/>
      </c>
      <c r="CL39" s="51"/>
      <c r="CM39" s="136" t="str">
        <f>IF(IFERROR(VLOOKUP(CL$4&amp;CL39,都馬連編集用!$B$13:$C$49,2,FALSE),"")=0,"",(IFERROR(VLOOKUP(CL$4&amp;CL39,都馬連編集用!$B$13:$C$49,2,FALSE),"")))</f>
        <v/>
      </c>
      <c r="CN39" s="51"/>
      <c r="CO39" s="136" t="str">
        <f>IF(IFERROR(VLOOKUP(CN$4&amp;CN39,都馬連編集用!$B$13:$C$49,2,FALSE),"")=0,"",(IFERROR(VLOOKUP(CN$4&amp;CN39,都馬連編集用!$B$13:$C$49,2,FALSE),"")))</f>
        <v/>
      </c>
      <c r="CP39" s="51"/>
      <c r="CQ39" s="136" t="str">
        <f>IF(IFERROR(VLOOKUP(CP$4&amp;CP39,都馬連編集用!$B$13:$C$49,2,FALSE),"")=0,"",(IFERROR(VLOOKUP(CP$4&amp;CP39,都馬連編集用!$B$13:$C$49,2,FALSE),"")))</f>
        <v/>
      </c>
      <c r="CR39" s="51"/>
      <c r="CS39" s="136" t="str">
        <f>IF(IFERROR(VLOOKUP(CR$4&amp;CR39,都馬連編集用!$B$13:$C$49,2,FALSE),"")=0,"",(IFERROR(VLOOKUP(CR$4&amp;CR39,都馬連編集用!$B$13:$C$49,2,FALSE),"")))</f>
        <v/>
      </c>
      <c r="CT39" s="51"/>
      <c r="CU39" s="136" t="str">
        <f>IF(IFERROR(VLOOKUP(CT$4&amp;CT39,都馬連編集用!$B$13:$C$49,2,FALSE),"")=0,"",(IFERROR(VLOOKUP(CT$4&amp;CT39,都馬連編集用!$B$13:$C$49,2,FALSE),"")))</f>
        <v/>
      </c>
      <c r="CV39" s="51"/>
      <c r="CW39" s="136" t="str">
        <f>IF(IFERROR(VLOOKUP(CV$4&amp;CV39,都馬連編集用!$B$13:$C$49,2,FALSE),"")=0,"",(IFERROR(VLOOKUP(CV$4&amp;CV39,都馬連編集用!$B$13:$C$49,2,FALSE),"")))</f>
        <v/>
      </c>
      <c r="CX39" s="51"/>
      <c r="CY39" s="136" t="str">
        <f>IF(IFERROR(VLOOKUP(CX$4&amp;CX39,都馬連編集用!$B$13:$C$49,2,FALSE),"")=0,"",(IFERROR(VLOOKUP(CX$4&amp;CX39,都馬連編集用!$B$13:$C$49,2,FALSE),"")))</f>
        <v/>
      </c>
      <c r="CZ39" s="51"/>
      <c r="DA39" s="136" t="str">
        <f>IF(IFERROR(VLOOKUP(CZ$4&amp;CZ39,都馬連編集用!$B$13:$C$49,2,FALSE),"")=0,"",(IFERROR(VLOOKUP(CZ$4&amp;CZ39,都馬連編集用!$B$13:$C$49,2,FALSE),"")))</f>
        <v/>
      </c>
      <c r="DB39" s="51"/>
      <c r="DC39" s="136" t="str">
        <f>IF(IFERROR(VLOOKUP(DB$4&amp;DB39,都馬連編集用!$B$13:$C$49,2,FALSE),"")=0,"",(IFERROR(VLOOKUP(DB$4&amp;DB39,都馬連編集用!$B$13:$C$49,2,FALSE),"")))</f>
        <v/>
      </c>
      <c r="DD39" s="51"/>
      <c r="DE39" s="136" t="str">
        <f>IF(IFERROR(VLOOKUP(DD$4&amp;DD39,都馬連編集用!$B$13:$C$49,2,FALSE),"")=0,"",(IFERROR(VLOOKUP(DD$4&amp;DD39,都馬連編集用!$B$13:$C$49,2,FALSE),"")))</f>
        <v/>
      </c>
      <c r="DF39" s="51"/>
      <c r="DG39" s="136" t="str">
        <f>IF(IFERROR(VLOOKUP(DF$4&amp;DF39,都馬連編集用!$B$13:$C$49,2,FALSE),"")=0,"",(IFERROR(VLOOKUP(DF$4&amp;DF39,都馬連編集用!$B$13:$C$49,2,FALSE),"")))</f>
        <v/>
      </c>
      <c r="DH39" s="51"/>
      <c r="DI39" s="136" t="str">
        <f>IF(IFERROR(VLOOKUP(DH$4&amp;DH39,都馬連編集用!$B$13:$C$49,2,FALSE),"")=0,"",(IFERROR(VLOOKUP(DH$4&amp;DH39,都馬連編集用!$B$13:$C$49,2,FALSE),"")))</f>
        <v/>
      </c>
      <c r="DJ39" s="51"/>
    </row>
    <row r="40" spans="1:114" ht="30.6" customHeight="1" x14ac:dyDescent="0.15">
      <c r="A40" s="33">
        <v>35</v>
      </c>
      <c r="D40" s="33" t="e">
        <f t="shared" si="53"/>
        <v>#N/A</v>
      </c>
      <c r="E40" s="123" t="e">
        <f t="shared" si="52"/>
        <v>#N/A</v>
      </c>
      <c r="F40" s="118"/>
      <c r="G40" s="138" t="str">
        <f>IFERROR(VLOOKUP(F40,'申込書2（馬匹・選手）'!$B$5:$D$54,3,FALSE),"")</f>
        <v/>
      </c>
      <c r="H40" s="118"/>
      <c r="I40" s="137" t="str">
        <f>IFERROR(VLOOKUP(H40,'申込書2（馬匹・選手）'!$F$5:$H$54,3,FALSE),"")</f>
        <v/>
      </c>
      <c r="J40" s="99" t="str">
        <f t="shared" si="51"/>
        <v/>
      </c>
      <c r="K40" s="104"/>
      <c r="L40" s="51"/>
      <c r="M40" s="136" t="str">
        <f>IF(IFERROR(VLOOKUP(L$4&amp;L40,都馬連編集用!$B$13:$C$49,2,FALSE),"")=0,"",(IFERROR(VLOOKUP(L$4&amp;L40,都馬連編集用!$B$13:$C$49,2,FALSE),"")))</f>
        <v/>
      </c>
      <c r="N40" s="51"/>
      <c r="O40" s="136" t="str">
        <f>IF(IFERROR(VLOOKUP(N$4&amp;N40,都馬連編集用!$B$13:$C$49,2,FALSE),"")=0,"",(IFERROR(VLOOKUP(N$4&amp;N40,都馬連編集用!$B$13:$C$49,2,FALSE),"")))</f>
        <v/>
      </c>
      <c r="P40" s="51"/>
      <c r="Q40" s="136" t="str">
        <f>IF(IFERROR(VLOOKUP(P$4&amp;P40,都馬連編集用!$B$13:$C$49,2,FALSE),"")=0,"",(IFERROR(VLOOKUP(P$4&amp;P40,都馬連編集用!$B$13:$C$49,2,FALSE),"")))</f>
        <v/>
      </c>
      <c r="R40" s="51"/>
      <c r="S40" s="136" t="str">
        <f>IF(IFERROR(VLOOKUP(R$4&amp;R40,都馬連編集用!$B$13:$C$49,2,FALSE),"")=0,"",(IFERROR(VLOOKUP(R$4&amp;R40,都馬連編集用!$B$13:$C$49,2,FALSE),"")))</f>
        <v/>
      </c>
      <c r="T40" s="51"/>
      <c r="U40" s="136" t="str">
        <f>IF(IFERROR(VLOOKUP(T$4&amp;T40,都馬連編集用!$B$13:$C$49,2,FALSE),"")=0,"",(IFERROR(VLOOKUP(T$4&amp;T40,都馬連編集用!$B$13:$C$49,2,FALSE),"")))</f>
        <v/>
      </c>
      <c r="V40" s="51"/>
      <c r="W40" s="136" t="str">
        <f>IF(IFERROR(VLOOKUP(V$4&amp;V40,都馬連編集用!$B$13:$C$49,2,FALSE),"")=0,"",(IFERROR(VLOOKUP(V$4&amp;V40,都馬連編集用!$B$13:$C$49,2,FALSE),"")))</f>
        <v/>
      </c>
      <c r="X40" s="51"/>
      <c r="Y40" s="136" t="str">
        <f>IF(IFERROR(VLOOKUP(X$4&amp;X40,都馬連編集用!$B$13:$C$49,2,FALSE),"")=0,"",(IFERROR(VLOOKUP(X$4&amp;X40,都馬連編集用!$B$13:$C$49,2,FALSE),"")))</f>
        <v/>
      </c>
      <c r="Z40" s="51"/>
      <c r="AA40" s="136" t="str">
        <f>IF(IFERROR(VLOOKUP(Z$4&amp;Z40,都馬連編集用!$B$13:$C$49,2,FALSE),"")=0,"",(IFERROR(VLOOKUP(Z$4&amp;Z40,都馬連編集用!$B$13:$C$49,2,FALSE),"")))</f>
        <v/>
      </c>
      <c r="AB40" s="51"/>
      <c r="AC40" s="136" t="str">
        <f>IF(IFERROR(VLOOKUP(AB$4&amp;AB40,都馬連編集用!$B$13:$C$49,2,FALSE),"")=0,"",(IFERROR(VLOOKUP(AB$4&amp;AB40,都馬連編集用!$B$13:$C$49,2,FALSE),"")))</f>
        <v/>
      </c>
      <c r="AD40" s="51"/>
      <c r="AE40" s="136" t="str">
        <f>IF(IFERROR(VLOOKUP(AD$4&amp;AD40,都馬連編集用!$B$13:$C$49,2,FALSE),"")=0,"",(IFERROR(VLOOKUP(AD$4&amp;AD40,都馬連編集用!$B$13:$C$49,2,FALSE),"")))</f>
        <v/>
      </c>
      <c r="AF40" s="51"/>
      <c r="AG40" s="136" t="str">
        <f>IF(IFERROR(VLOOKUP(AF$4&amp;AF40,都馬連編集用!$B$13:$C$49,2,FALSE),"")=0,"",(IFERROR(VLOOKUP(AF$4&amp;AF40,都馬連編集用!$B$13:$C$49,2,FALSE),"")))</f>
        <v/>
      </c>
      <c r="AH40" s="51"/>
      <c r="AI40" s="136" t="str">
        <f>IF(IFERROR(VLOOKUP(AH$4&amp;AH40,都馬連編集用!$B$13:$C$49,2,FALSE),"")=0,"",(IFERROR(VLOOKUP(AH$4&amp;AH40,都馬連編集用!$B$13:$C$49,2,FALSE),"")))</f>
        <v/>
      </c>
      <c r="AJ40" s="51"/>
      <c r="AK40" s="136" t="str">
        <f>IF(IFERROR(VLOOKUP(AJ$4&amp;AJ40,都馬連編集用!$B$13:$C$49,2,FALSE),"")=0,"",(IFERROR(VLOOKUP(AJ$4&amp;AJ40,都馬連編集用!$B$13:$C$49,2,FALSE),"")))</f>
        <v/>
      </c>
      <c r="AL40" s="51"/>
      <c r="AM40" s="136" t="str">
        <f>IF(IFERROR(VLOOKUP(AL$4&amp;AL40,都馬連編集用!$B$13:$C$49,2,FALSE),"")=0,"",(IFERROR(VLOOKUP(AL$4&amp;AL40,都馬連編集用!$B$13:$C$49,2,FALSE),"")))</f>
        <v/>
      </c>
      <c r="AN40" s="51"/>
      <c r="AO40" s="168" t="str">
        <f>IF(IFERROR(VLOOKUP(AN$4&amp;AN40,都馬連編集用!$B$13:$C$49,2,FALSE),"")=0,"",(IFERROR(VLOOKUP(AN$4&amp;AN40,都馬連編集用!$B$13:$C$49,2,FALSE),"")))</f>
        <v/>
      </c>
      <c r="AP40" s="172"/>
      <c r="AQ40" s="136" t="str">
        <f>IF(IFERROR(VLOOKUP(AP$4&amp;AP40,都馬連編集用!$B$13:$C$49,2,FALSE),"")=0,"",(IFERROR(VLOOKUP(AP$4&amp;AP40,都馬連編集用!$B$13:$C$49,2,FALSE),"")))</f>
        <v/>
      </c>
      <c r="AR40" s="51"/>
      <c r="AS40" s="136" t="str">
        <f>IF(IFERROR(VLOOKUP(AR$4&amp;AR40,都馬連編集用!$B$13:$C$49,2,FALSE),"")=0,"",(IFERROR(VLOOKUP(AR$4&amp;AR40,都馬連編集用!$B$13:$C$49,2,FALSE),"")))</f>
        <v/>
      </c>
      <c r="AT40" s="51"/>
      <c r="AU40" s="136" t="str">
        <f>IF(IFERROR(VLOOKUP(AT$4&amp;AT40,都馬連編集用!$B$13:$C$49,2,FALSE),"")=0,"",(IFERROR(VLOOKUP(AT$4&amp;AT40,都馬連編集用!$B$13:$C$49,2,FALSE),"")))</f>
        <v/>
      </c>
      <c r="AV40" s="51"/>
      <c r="AW40" s="136" t="str">
        <f>IF(IFERROR(VLOOKUP(AV$4&amp;AV40,都馬連編集用!$B$13:$C$49,2,FALSE),"")=0,"",(IFERROR(VLOOKUP(AV$4&amp;AV40,都馬連編集用!$B$13:$C$49,2,FALSE),"")))</f>
        <v/>
      </c>
      <c r="AX40" s="51"/>
      <c r="AY40" s="136" t="str">
        <f>IF(IFERROR(VLOOKUP(AX$4&amp;AX40,都馬連編集用!$B$13:$C$49,2,FALSE),"")=0,"",(IFERROR(VLOOKUP(AX$4&amp;AX40,都馬連編集用!$B$13:$C$49,2,FALSE),"")))</f>
        <v/>
      </c>
      <c r="AZ40" s="51"/>
      <c r="BA40" s="136" t="str">
        <f>IF(IFERROR(VLOOKUP(AZ$4&amp;AZ40,都馬連編集用!$B$13:$C$49,2,FALSE),"")=0,"",(IFERROR(VLOOKUP(AZ$4&amp;AZ40,都馬連編集用!$B$13:$C$49,2,FALSE),"")))</f>
        <v/>
      </c>
      <c r="BB40" s="51"/>
      <c r="BC40" s="136" t="str">
        <f>IF(IFERROR(VLOOKUP(BB$4&amp;BB40,都馬連編集用!$B$13:$C$49,2,FALSE),"")=0,"",(IFERROR(VLOOKUP(BB$4&amp;BB40,都馬連編集用!$B$13:$C$49,2,FALSE),"")))</f>
        <v/>
      </c>
      <c r="BD40" s="51"/>
      <c r="BE40" s="136" t="str">
        <f>IF(IFERROR(VLOOKUP(BD$4&amp;BD40,都馬連編集用!$B$13:$C$49,2,FALSE),"")=0,"",(IFERROR(VLOOKUP(BD$4&amp;BD40,都馬連編集用!$B$13:$C$49,2,FALSE),"")))</f>
        <v/>
      </c>
      <c r="BF40" s="51"/>
      <c r="BG40" s="136" t="str">
        <f>IF(IFERROR(VLOOKUP(BF$4&amp;BF40,都馬連編集用!$B$13:$C$49,2,FALSE),"")=0,"",(IFERROR(VLOOKUP(BF$4&amp;BF40,都馬連編集用!$B$13:$C$49,2,FALSE),"")))</f>
        <v/>
      </c>
      <c r="BH40" s="51"/>
      <c r="BI40" s="136" t="str">
        <f>IF(IFERROR(VLOOKUP(BH$4&amp;BH40,都馬連編集用!$B$13:$C$49,2,FALSE),"")=0,"",(IFERROR(VLOOKUP(BH$4&amp;BH40,都馬連編集用!$B$13:$C$49,2,FALSE),"")))</f>
        <v/>
      </c>
      <c r="BJ40" s="51"/>
      <c r="BK40" s="136" t="str">
        <f>IF(IFERROR(VLOOKUP(BJ$4&amp;BJ40,都馬連編集用!$B$13:$C$49,2,FALSE),"")=0,"",(IFERROR(VLOOKUP(BJ$4&amp;BJ40,都馬連編集用!$B$13:$C$49,2,FALSE),"")))</f>
        <v/>
      </c>
      <c r="BL40" s="51"/>
      <c r="BM40" s="136" t="str">
        <f>IF(IFERROR(VLOOKUP(BL$4&amp;BL40,都馬連編集用!$B$13:$C$49,2,FALSE),"")=0,"",(IFERROR(VLOOKUP(BL$4&amp;BL40,都馬連編集用!$B$13:$C$49,2,FALSE),"")))</f>
        <v/>
      </c>
      <c r="BN40" s="51"/>
      <c r="BO40" s="136" t="str">
        <f>IF(IFERROR(VLOOKUP(BN$4&amp;BN40,都馬連編集用!$B$13:$C$49,2,FALSE),"")=0,"",(IFERROR(VLOOKUP(BN$4&amp;BN40,都馬連編集用!$B$13:$C$49,2,FALSE),"")))</f>
        <v/>
      </c>
      <c r="BP40" s="51"/>
      <c r="BQ40" s="136" t="str">
        <f>IF(IFERROR(VLOOKUP(BP$4&amp;BP40,都馬連編集用!$B$13:$C$49,2,FALSE),"")=0,"",(IFERROR(VLOOKUP(BP$4&amp;BP40,都馬連編集用!$B$13:$C$49,2,FALSE),"")))</f>
        <v/>
      </c>
      <c r="BR40" s="51"/>
      <c r="BS40" s="136" t="str">
        <f>IF(IFERROR(VLOOKUP(BR$4&amp;BR40,都馬連編集用!$B$13:$C$49,2,FALSE),"")=0,"",(IFERROR(VLOOKUP(BR$4&amp;BR40,都馬連編集用!$B$13:$C$49,2,FALSE),"")))</f>
        <v/>
      </c>
      <c r="BT40" s="51"/>
      <c r="BU40" s="136" t="str">
        <f>IF(IFERROR(VLOOKUP(BT$4&amp;BT40,都馬連編集用!$B$13:$C$49,2,FALSE),"")=0,"",(IFERROR(VLOOKUP(BT$4&amp;BT40,都馬連編集用!$B$13:$C$49,2,FALSE),"")))</f>
        <v/>
      </c>
      <c r="BV40" s="51"/>
      <c r="BW40" s="136" t="str">
        <f>IF(IFERROR(VLOOKUP(BV$4&amp;BV40,都馬連編集用!$B$13:$C$49,2,FALSE),"")=0,"",(IFERROR(VLOOKUP(BV$4&amp;BV40,都馬連編集用!$B$13:$C$49,2,FALSE),"")))</f>
        <v/>
      </c>
      <c r="BX40" s="51"/>
      <c r="BY40" s="136" t="str">
        <f>IF(IFERROR(VLOOKUP(BX$4&amp;BX40,都馬連編集用!$B$13:$C$49,2,FALSE),"")=0,"",(IFERROR(VLOOKUP(BX$4&amp;BX40,都馬連編集用!$B$13:$C$49,2,FALSE),"")))</f>
        <v/>
      </c>
      <c r="BZ40" s="51"/>
      <c r="CA40" s="136" t="str">
        <f>IF(IFERROR(VLOOKUP(BZ$4&amp;BZ40,都馬連編集用!$B$13:$C$49,2,FALSE),"")=0,"",(IFERROR(VLOOKUP(BZ$4&amp;BZ40,都馬連編集用!$B$13:$C$49,2,FALSE),"")))</f>
        <v/>
      </c>
      <c r="CB40" s="51"/>
      <c r="CC40" s="136" t="str">
        <f>IF(IFERROR(VLOOKUP(CB$4&amp;CB40,都馬連編集用!$B$13:$C$49,2,FALSE),"")=0,"",(IFERROR(VLOOKUP(CB$4&amp;CB40,都馬連編集用!$B$13:$C$49,2,FALSE),"")))</f>
        <v/>
      </c>
      <c r="CD40" s="51"/>
      <c r="CE40" s="136" t="str">
        <f>IF(IFERROR(VLOOKUP(CD$4&amp;CD40,都馬連編集用!$B$13:$C$49,2,FALSE),"")=0,"",(IFERROR(VLOOKUP(CD$4&amp;CD40,都馬連編集用!$B$13:$C$49,2,FALSE),"")))</f>
        <v/>
      </c>
      <c r="CF40" s="51"/>
      <c r="CG40" s="136" t="str">
        <f>IF(IFERROR(VLOOKUP(CF$4&amp;CF40,都馬連編集用!$B$13:$C$49,2,FALSE),"")=0,"",(IFERROR(VLOOKUP(CF$4&amp;CF40,都馬連編集用!$B$13:$C$49,2,FALSE),"")))</f>
        <v/>
      </c>
      <c r="CH40" s="51"/>
      <c r="CI40" s="136" t="str">
        <f>IF(IFERROR(VLOOKUP(CH$4&amp;CH40,都馬連編集用!$B$13:$C$49,2,FALSE),"")=0,"",(IFERROR(VLOOKUP(CH$4&amp;CH40,都馬連編集用!$B$13:$C$49,2,FALSE),"")))</f>
        <v/>
      </c>
      <c r="CJ40" s="51"/>
      <c r="CK40" s="136" t="str">
        <f>IF(IFERROR(VLOOKUP(CJ$4&amp;CJ40,都馬連編集用!$B$13:$C$49,2,FALSE),"")=0,"",(IFERROR(VLOOKUP(CJ$4&amp;CJ40,都馬連編集用!$B$13:$C$49,2,FALSE),"")))</f>
        <v/>
      </c>
      <c r="CL40" s="51"/>
      <c r="CM40" s="136" t="str">
        <f>IF(IFERROR(VLOOKUP(CL$4&amp;CL40,都馬連編集用!$B$13:$C$49,2,FALSE),"")=0,"",(IFERROR(VLOOKUP(CL$4&amp;CL40,都馬連編集用!$B$13:$C$49,2,FALSE),"")))</f>
        <v/>
      </c>
      <c r="CN40" s="51"/>
      <c r="CO40" s="136" t="str">
        <f>IF(IFERROR(VLOOKUP(CN$4&amp;CN40,都馬連編集用!$B$13:$C$49,2,FALSE),"")=0,"",(IFERROR(VLOOKUP(CN$4&amp;CN40,都馬連編集用!$B$13:$C$49,2,FALSE),"")))</f>
        <v/>
      </c>
      <c r="CP40" s="51"/>
      <c r="CQ40" s="136" t="str">
        <f>IF(IFERROR(VLOOKUP(CP$4&amp;CP40,都馬連編集用!$B$13:$C$49,2,FALSE),"")=0,"",(IFERROR(VLOOKUP(CP$4&amp;CP40,都馬連編集用!$B$13:$C$49,2,FALSE),"")))</f>
        <v/>
      </c>
      <c r="CR40" s="51"/>
      <c r="CS40" s="136" t="str">
        <f>IF(IFERROR(VLOOKUP(CR$4&amp;CR40,都馬連編集用!$B$13:$C$49,2,FALSE),"")=0,"",(IFERROR(VLOOKUP(CR$4&amp;CR40,都馬連編集用!$B$13:$C$49,2,FALSE),"")))</f>
        <v/>
      </c>
      <c r="CT40" s="51"/>
      <c r="CU40" s="136" t="str">
        <f>IF(IFERROR(VLOOKUP(CT$4&amp;CT40,都馬連編集用!$B$13:$C$49,2,FALSE),"")=0,"",(IFERROR(VLOOKUP(CT$4&amp;CT40,都馬連編集用!$B$13:$C$49,2,FALSE),"")))</f>
        <v/>
      </c>
      <c r="CV40" s="51"/>
      <c r="CW40" s="136" t="str">
        <f>IF(IFERROR(VLOOKUP(CV$4&amp;CV40,都馬連編集用!$B$13:$C$49,2,FALSE),"")=0,"",(IFERROR(VLOOKUP(CV$4&amp;CV40,都馬連編集用!$B$13:$C$49,2,FALSE),"")))</f>
        <v/>
      </c>
      <c r="CX40" s="51"/>
      <c r="CY40" s="136" t="str">
        <f>IF(IFERROR(VLOOKUP(CX$4&amp;CX40,都馬連編集用!$B$13:$C$49,2,FALSE),"")=0,"",(IFERROR(VLOOKUP(CX$4&amp;CX40,都馬連編集用!$B$13:$C$49,2,FALSE),"")))</f>
        <v/>
      </c>
      <c r="CZ40" s="51"/>
      <c r="DA40" s="136" t="str">
        <f>IF(IFERROR(VLOOKUP(CZ$4&amp;CZ40,都馬連編集用!$B$13:$C$49,2,FALSE),"")=0,"",(IFERROR(VLOOKUP(CZ$4&amp;CZ40,都馬連編集用!$B$13:$C$49,2,FALSE),"")))</f>
        <v/>
      </c>
      <c r="DB40" s="51"/>
      <c r="DC40" s="136" t="str">
        <f>IF(IFERROR(VLOOKUP(DB$4&amp;DB40,都馬連編集用!$B$13:$C$49,2,FALSE),"")=0,"",(IFERROR(VLOOKUP(DB$4&amp;DB40,都馬連編集用!$B$13:$C$49,2,FALSE),"")))</f>
        <v/>
      </c>
      <c r="DD40" s="51"/>
      <c r="DE40" s="136" t="str">
        <f>IF(IFERROR(VLOOKUP(DD$4&amp;DD40,都馬連編集用!$B$13:$C$49,2,FALSE),"")=0,"",(IFERROR(VLOOKUP(DD$4&amp;DD40,都馬連編集用!$B$13:$C$49,2,FALSE),"")))</f>
        <v/>
      </c>
      <c r="DF40" s="51"/>
      <c r="DG40" s="136" t="str">
        <f>IF(IFERROR(VLOOKUP(DF$4&amp;DF40,都馬連編集用!$B$13:$C$49,2,FALSE),"")=0,"",(IFERROR(VLOOKUP(DF$4&amp;DF40,都馬連編集用!$B$13:$C$49,2,FALSE),"")))</f>
        <v/>
      </c>
      <c r="DH40" s="51"/>
      <c r="DI40" s="136" t="str">
        <f>IF(IFERROR(VLOOKUP(DH$4&amp;DH40,都馬連編集用!$B$13:$C$49,2,FALSE),"")=0,"",(IFERROR(VLOOKUP(DH$4&amp;DH40,都馬連編集用!$B$13:$C$49,2,FALSE),"")))</f>
        <v/>
      </c>
      <c r="DJ40" s="51"/>
    </row>
    <row r="41" spans="1:114" ht="30.6" customHeight="1" x14ac:dyDescent="0.15">
      <c r="A41" s="33">
        <v>36</v>
      </c>
      <c r="D41" s="33" t="e">
        <f t="shared" si="53"/>
        <v>#N/A</v>
      </c>
      <c r="E41" s="123" t="e">
        <f t="shared" si="52"/>
        <v>#N/A</v>
      </c>
      <c r="F41" s="118"/>
      <c r="G41" s="138" t="str">
        <f>IFERROR(VLOOKUP(F41,'申込書2（馬匹・選手）'!$B$5:$D$54,3,FALSE),"")</f>
        <v/>
      </c>
      <c r="H41" s="118"/>
      <c r="I41" s="137" t="str">
        <f>IFERROR(VLOOKUP(H41,'申込書2（馬匹・選手）'!$F$5:$H$54,3,FALSE),"")</f>
        <v/>
      </c>
      <c r="J41" s="99" t="str">
        <f t="shared" si="51"/>
        <v/>
      </c>
      <c r="K41" s="104"/>
      <c r="L41" s="51"/>
      <c r="M41" s="136" t="str">
        <f>IF(IFERROR(VLOOKUP(L$4&amp;L41,都馬連編集用!$B$13:$C$49,2,FALSE),"")=0,"",(IFERROR(VLOOKUP(L$4&amp;L41,都馬連編集用!$B$13:$C$49,2,FALSE),"")))</f>
        <v/>
      </c>
      <c r="N41" s="51"/>
      <c r="O41" s="136" t="str">
        <f>IF(IFERROR(VLOOKUP(N$4&amp;N41,都馬連編集用!$B$13:$C$49,2,FALSE),"")=0,"",(IFERROR(VLOOKUP(N$4&amp;N41,都馬連編集用!$B$13:$C$49,2,FALSE),"")))</f>
        <v/>
      </c>
      <c r="P41" s="51"/>
      <c r="Q41" s="136" t="str">
        <f>IF(IFERROR(VLOOKUP(P$4&amp;P41,都馬連編集用!$B$13:$C$49,2,FALSE),"")=0,"",(IFERROR(VLOOKUP(P$4&amp;P41,都馬連編集用!$B$13:$C$49,2,FALSE),"")))</f>
        <v/>
      </c>
      <c r="R41" s="51"/>
      <c r="S41" s="136" t="str">
        <f>IF(IFERROR(VLOOKUP(R$4&amp;R41,都馬連編集用!$B$13:$C$49,2,FALSE),"")=0,"",(IFERROR(VLOOKUP(R$4&amp;R41,都馬連編集用!$B$13:$C$49,2,FALSE),"")))</f>
        <v/>
      </c>
      <c r="T41" s="51"/>
      <c r="U41" s="136" t="str">
        <f>IF(IFERROR(VLOOKUP(T$4&amp;T41,都馬連編集用!$B$13:$C$49,2,FALSE),"")=0,"",(IFERROR(VLOOKUP(T$4&amp;T41,都馬連編集用!$B$13:$C$49,2,FALSE),"")))</f>
        <v/>
      </c>
      <c r="V41" s="51"/>
      <c r="W41" s="136" t="str">
        <f>IF(IFERROR(VLOOKUP(V$4&amp;V41,都馬連編集用!$B$13:$C$49,2,FALSE),"")=0,"",(IFERROR(VLOOKUP(V$4&amp;V41,都馬連編集用!$B$13:$C$49,2,FALSE),"")))</f>
        <v/>
      </c>
      <c r="X41" s="51"/>
      <c r="Y41" s="136" t="str">
        <f>IF(IFERROR(VLOOKUP(X$4&amp;X41,都馬連編集用!$B$13:$C$49,2,FALSE),"")=0,"",(IFERROR(VLOOKUP(X$4&amp;X41,都馬連編集用!$B$13:$C$49,2,FALSE),"")))</f>
        <v/>
      </c>
      <c r="Z41" s="51"/>
      <c r="AA41" s="136" t="str">
        <f>IF(IFERROR(VLOOKUP(Z$4&amp;Z41,都馬連編集用!$B$13:$C$49,2,FALSE),"")=0,"",(IFERROR(VLOOKUP(Z$4&amp;Z41,都馬連編集用!$B$13:$C$49,2,FALSE),"")))</f>
        <v/>
      </c>
      <c r="AB41" s="51"/>
      <c r="AC41" s="136" t="str">
        <f>IF(IFERROR(VLOOKUP(AB$4&amp;AB41,都馬連編集用!$B$13:$C$49,2,FALSE),"")=0,"",(IFERROR(VLOOKUP(AB$4&amp;AB41,都馬連編集用!$B$13:$C$49,2,FALSE),"")))</f>
        <v/>
      </c>
      <c r="AD41" s="51"/>
      <c r="AE41" s="136" t="str">
        <f>IF(IFERROR(VLOOKUP(AD$4&amp;AD41,都馬連編集用!$B$13:$C$49,2,FALSE),"")=0,"",(IFERROR(VLOOKUP(AD$4&amp;AD41,都馬連編集用!$B$13:$C$49,2,FALSE),"")))</f>
        <v/>
      </c>
      <c r="AF41" s="51"/>
      <c r="AG41" s="136" t="str">
        <f>IF(IFERROR(VLOOKUP(AF$4&amp;AF41,都馬連編集用!$B$13:$C$49,2,FALSE),"")=0,"",(IFERROR(VLOOKUP(AF$4&amp;AF41,都馬連編集用!$B$13:$C$49,2,FALSE),"")))</f>
        <v/>
      </c>
      <c r="AH41" s="51"/>
      <c r="AI41" s="136" t="str">
        <f>IF(IFERROR(VLOOKUP(AH$4&amp;AH41,都馬連編集用!$B$13:$C$49,2,FALSE),"")=0,"",(IFERROR(VLOOKUP(AH$4&amp;AH41,都馬連編集用!$B$13:$C$49,2,FALSE),"")))</f>
        <v/>
      </c>
      <c r="AJ41" s="51"/>
      <c r="AK41" s="136" t="str">
        <f>IF(IFERROR(VLOOKUP(AJ$4&amp;AJ41,都馬連編集用!$B$13:$C$49,2,FALSE),"")=0,"",(IFERROR(VLOOKUP(AJ$4&amp;AJ41,都馬連編集用!$B$13:$C$49,2,FALSE),"")))</f>
        <v/>
      </c>
      <c r="AL41" s="51"/>
      <c r="AM41" s="136" t="str">
        <f>IF(IFERROR(VLOOKUP(AL$4&amp;AL41,都馬連編集用!$B$13:$C$49,2,FALSE),"")=0,"",(IFERROR(VLOOKUP(AL$4&amp;AL41,都馬連編集用!$B$13:$C$49,2,FALSE),"")))</f>
        <v/>
      </c>
      <c r="AN41" s="51"/>
      <c r="AO41" s="168" t="str">
        <f>IF(IFERROR(VLOOKUP(AN$4&amp;AN41,都馬連編集用!$B$13:$C$49,2,FALSE),"")=0,"",(IFERROR(VLOOKUP(AN$4&amp;AN41,都馬連編集用!$B$13:$C$49,2,FALSE),"")))</f>
        <v/>
      </c>
      <c r="AP41" s="172"/>
      <c r="AQ41" s="136" t="str">
        <f>IF(IFERROR(VLOOKUP(AP$4&amp;AP41,都馬連編集用!$B$13:$C$49,2,FALSE),"")=0,"",(IFERROR(VLOOKUP(AP$4&amp;AP41,都馬連編集用!$B$13:$C$49,2,FALSE),"")))</f>
        <v/>
      </c>
      <c r="AR41" s="51"/>
      <c r="AS41" s="136" t="str">
        <f>IF(IFERROR(VLOOKUP(AR$4&amp;AR41,都馬連編集用!$B$13:$C$49,2,FALSE),"")=0,"",(IFERROR(VLOOKUP(AR$4&amp;AR41,都馬連編集用!$B$13:$C$49,2,FALSE),"")))</f>
        <v/>
      </c>
      <c r="AT41" s="51"/>
      <c r="AU41" s="136" t="str">
        <f>IF(IFERROR(VLOOKUP(AT$4&amp;AT41,都馬連編集用!$B$13:$C$49,2,FALSE),"")=0,"",(IFERROR(VLOOKUP(AT$4&amp;AT41,都馬連編集用!$B$13:$C$49,2,FALSE),"")))</f>
        <v/>
      </c>
      <c r="AV41" s="51"/>
      <c r="AW41" s="136" t="str">
        <f>IF(IFERROR(VLOOKUP(AV$4&amp;AV41,都馬連編集用!$B$13:$C$49,2,FALSE),"")=0,"",(IFERROR(VLOOKUP(AV$4&amp;AV41,都馬連編集用!$B$13:$C$49,2,FALSE),"")))</f>
        <v/>
      </c>
      <c r="AX41" s="51"/>
      <c r="AY41" s="136" t="str">
        <f>IF(IFERROR(VLOOKUP(AX$4&amp;AX41,都馬連編集用!$B$13:$C$49,2,FALSE),"")=0,"",(IFERROR(VLOOKUP(AX$4&amp;AX41,都馬連編集用!$B$13:$C$49,2,FALSE),"")))</f>
        <v/>
      </c>
      <c r="AZ41" s="51"/>
      <c r="BA41" s="136" t="str">
        <f>IF(IFERROR(VLOOKUP(AZ$4&amp;AZ41,都馬連編集用!$B$13:$C$49,2,FALSE),"")=0,"",(IFERROR(VLOOKUP(AZ$4&amp;AZ41,都馬連編集用!$B$13:$C$49,2,FALSE),"")))</f>
        <v/>
      </c>
      <c r="BB41" s="51"/>
      <c r="BC41" s="136" t="str">
        <f>IF(IFERROR(VLOOKUP(BB$4&amp;BB41,都馬連編集用!$B$13:$C$49,2,FALSE),"")=0,"",(IFERROR(VLOOKUP(BB$4&amp;BB41,都馬連編集用!$B$13:$C$49,2,FALSE),"")))</f>
        <v/>
      </c>
      <c r="BD41" s="51"/>
      <c r="BE41" s="136" t="str">
        <f>IF(IFERROR(VLOOKUP(BD$4&amp;BD41,都馬連編集用!$B$13:$C$49,2,FALSE),"")=0,"",(IFERROR(VLOOKUP(BD$4&amp;BD41,都馬連編集用!$B$13:$C$49,2,FALSE),"")))</f>
        <v/>
      </c>
      <c r="BF41" s="51"/>
      <c r="BG41" s="136" t="str">
        <f>IF(IFERROR(VLOOKUP(BF$4&amp;BF41,都馬連編集用!$B$13:$C$49,2,FALSE),"")=0,"",(IFERROR(VLOOKUP(BF$4&amp;BF41,都馬連編集用!$B$13:$C$49,2,FALSE),"")))</f>
        <v/>
      </c>
      <c r="BH41" s="51"/>
      <c r="BI41" s="136" t="str">
        <f>IF(IFERROR(VLOOKUP(BH$4&amp;BH41,都馬連編集用!$B$13:$C$49,2,FALSE),"")=0,"",(IFERROR(VLOOKUP(BH$4&amp;BH41,都馬連編集用!$B$13:$C$49,2,FALSE),"")))</f>
        <v/>
      </c>
      <c r="BJ41" s="51"/>
      <c r="BK41" s="136" t="str">
        <f>IF(IFERROR(VLOOKUP(BJ$4&amp;BJ41,都馬連編集用!$B$13:$C$49,2,FALSE),"")=0,"",(IFERROR(VLOOKUP(BJ$4&amp;BJ41,都馬連編集用!$B$13:$C$49,2,FALSE),"")))</f>
        <v/>
      </c>
      <c r="BL41" s="51"/>
      <c r="BM41" s="136" t="str">
        <f>IF(IFERROR(VLOOKUP(BL$4&amp;BL41,都馬連編集用!$B$13:$C$49,2,FALSE),"")=0,"",(IFERROR(VLOOKUP(BL$4&amp;BL41,都馬連編集用!$B$13:$C$49,2,FALSE),"")))</f>
        <v/>
      </c>
      <c r="BN41" s="51"/>
      <c r="BO41" s="136" t="str">
        <f>IF(IFERROR(VLOOKUP(BN$4&amp;BN41,都馬連編集用!$B$13:$C$49,2,FALSE),"")=0,"",(IFERROR(VLOOKUP(BN$4&amp;BN41,都馬連編集用!$B$13:$C$49,2,FALSE),"")))</f>
        <v/>
      </c>
      <c r="BP41" s="51"/>
      <c r="BQ41" s="136" t="str">
        <f>IF(IFERROR(VLOOKUP(BP$4&amp;BP41,都馬連編集用!$B$13:$C$49,2,FALSE),"")=0,"",(IFERROR(VLOOKUP(BP$4&amp;BP41,都馬連編集用!$B$13:$C$49,2,FALSE),"")))</f>
        <v/>
      </c>
      <c r="BR41" s="51"/>
      <c r="BS41" s="136" t="str">
        <f>IF(IFERROR(VLOOKUP(BR$4&amp;BR41,都馬連編集用!$B$13:$C$49,2,FALSE),"")=0,"",(IFERROR(VLOOKUP(BR$4&amp;BR41,都馬連編集用!$B$13:$C$49,2,FALSE),"")))</f>
        <v/>
      </c>
      <c r="BT41" s="51"/>
      <c r="BU41" s="136" t="str">
        <f>IF(IFERROR(VLOOKUP(BT$4&amp;BT41,都馬連編集用!$B$13:$C$49,2,FALSE),"")=0,"",(IFERROR(VLOOKUP(BT$4&amp;BT41,都馬連編集用!$B$13:$C$49,2,FALSE),"")))</f>
        <v/>
      </c>
      <c r="BV41" s="51"/>
      <c r="BW41" s="136" t="str">
        <f>IF(IFERROR(VLOOKUP(BV$4&amp;BV41,都馬連編集用!$B$13:$C$49,2,FALSE),"")=0,"",(IFERROR(VLOOKUP(BV$4&amp;BV41,都馬連編集用!$B$13:$C$49,2,FALSE),"")))</f>
        <v/>
      </c>
      <c r="BX41" s="51"/>
      <c r="BY41" s="136" t="str">
        <f>IF(IFERROR(VLOOKUP(BX$4&amp;BX41,都馬連編集用!$B$13:$C$49,2,FALSE),"")=0,"",(IFERROR(VLOOKUP(BX$4&amp;BX41,都馬連編集用!$B$13:$C$49,2,FALSE),"")))</f>
        <v/>
      </c>
      <c r="BZ41" s="51"/>
      <c r="CA41" s="136" t="str">
        <f>IF(IFERROR(VLOOKUP(BZ$4&amp;BZ41,都馬連編集用!$B$13:$C$49,2,FALSE),"")=0,"",(IFERROR(VLOOKUP(BZ$4&amp;BZ41,都馬連編集用!$B$13:$C$49,2,FALSE),"")))</f>
        <v/>
      </c>
      <c r="CB41" s="51"/>
      <c r="CC41" s="136" t="str">
        <f>IF(IFERROR(VLOOKUP(CB$4&amp;CB41,都馬連編集用!$B$13:$C$49,2,FALSE),"")=0,"",(IFERROR(VLOOKUP(CB$4&amp;CB41,都馬連編集用!$B$13:$C$49,2,FALSE),"")))</f>
        <v/>
      </c>
      <c r="CD41" s="51"/>
      <c r="CE41" s="136" t="str">
        <f>IF(IFERROR(VLOOKUP(CD$4&amp;CD41,都馬連編集用!$B$13:$C$49,2,FALSE),"")=0,"",(IFERROR(VLOOKUP(CD$4&amp;CD41,都馬連編集用!$B$13:$C$49,2,FALSE),"")))</f>
        <v/>
      </c>
      <c r="CF41" s="51"/>
      <c r="CG41" s="136" t="str">
        <f>IF(IFERROR(VLOOKUP(CF$4&amp;CF41,都馬連編集用!$B$13:$C$49,2,FALSE),"")=0,"",(IFERROR(VLOOKUP(CF$4&amp;CF41,都馬連編集用!$B$13:$C$49,2,FALSE),"")))</f>
        <v/>
      </c>
      <c r="CH41" s="51"/>
      <c r="CI41" s="136" t="str">
        <f>IF(IFERROR(VLOOKUP(CH$4&amp;CH41,都馬連編集用!$B$13:$C$49,2,FALSE),"")=0,"",(IFERROR(VLOOKUP(CH$4&amp;CH41,都馬連編集用!$B$13:$C$49,2,FALSE),"")))</f>
        <v/>
      </c>
      <c r="CJ41" s="51"/>
      <c r="CK41" s="136" t="str">
        <f>IF(IFERROR(VLOOKUP(CJ$4&amp;CJ41,都馬連編集用!$B$13:$C$49,2,FALSE),"")=0,"",(IFERROR(VLOOKUP(CJ$4&amp;CJ41,都馬連編集用!$B$13:$C$49,2,FALSE),"")))</f>
        <v/>
      </c>
      <c r="CL41" s="51"/>
      <c r="CM41" s="136" t="str">
        <f>IF(IFERROR(VLOOKUP(CL$4&amp;CL41,都馬連編集用!$B$13:$C$49,2,FALSE),"")=0,"",(IFERROR(VLOOKUP(CL$4&amp;CL41,都馬連編集用!$B$13:$C$49,2,FALSE),"")))</f>
        <v/>
      </c>
      <c r="CN41" s="51"/>
      <c r="CO41" s="136" t="str">
        <f>IF(IFERROR(VLOOKUP(CN$4&amp;CN41,都馬連編集用!$B$13:$C$49,2,FALSE),"")=0,"",(IFERROR(VLOOKUP(CN$4&amp;CN41,都馬連編集用!$B$13:$C$49,2,FALSE),"")))</f>
        <v/>
      </c>
      <c r="CP41" s="51"/>
      <c r="CQ41" s="136" t="str">
        <f>IF(IFERROR(VLOOKUP(CP$4&amp;CP41,都馬連編集用!$B$13:$C$49,2,FALSE),"")=0,"",(IFERROR(VLOOKUP(CP$4&amp;CP41,都馬連編集用!$B$13:$C$49,2,FALSE),"")))</f>
        <v/>
      </c>
      <c r="CR41" s="51"/>
      <c r="CS41" s="136" t="str">
        <f>IF(IFERROR(VLOOKUP(CR$4&amp;CR41,都馬連編集用!$B$13:$C$49,2,FALSE),"")=0,"",(IFERROR(VLOOKUP(CR$4&amp;CR41,都馬連編集用!$B$13:$C$49,2,FALSE),"")))</f>
        <v/>
      </c>
      <c r="CT41" s="51"/>
      <c r="CU41" s="136" t="str">
        <f>IF(IFERROR(VLOOKUP(CT$4&amp;CT41,都馬連編集用!$B$13:$C$49,2,FALSE),"")=0,"",(IFERROR(VLOOKUP(CT$4&amp;CT41,都馬連編集用!$B$13:$C$49,2,FALSE),"")))</f>
        <v/>
      </c>
      <c r="CV41" s="51"/>
      <c r="CW41" s="136" t="str">
        <f>IF(IFERROR(VLOOKUP(CV$4&amp;CV41,都馬連編集用!$B$13:$C$49,2,FALSE),"")=0,"",(IFERROR(VLOOKUP(CV$4&amp;CV41,都馬連編集用!$B$13:$C$49,2,FALSE),"")))</f>
        <v/>
      </c>
      <c r="CX41" s="51"/>
      <c r="CY41" s="136" t="str">
        <f>IF(IFERROR(VLOOKUP(CX$4&amp;CX41,都馬連編集用!$B$13:$C$49,2,FALSE),"")=0,"",(IFERROR(VLOOKUP(CX$4&amp;CX41,都馬連編集用!$B$13:$C$49,2,FALSE),"")))</f>
        <v/>
      </c>
      <c r="CZ41" s="51"/>
      <c r="DA41" s="136" t="str">
        <f>IF(IFERROR(VLOOKUP(CZ$4&amp;CZ41,都馬連編集用!$B$13:$C$49,2,FALSE),"")=0,"",(IFERROR(VLOOKUP(CZ$4&amp;CZ41,都馬連編集用!$B$13:$C$49,2,FALSE),"")))</f>
        <v/>
      </c>
      <c r="DB41" s="51"/>
      <c r="DC41" s="136" t="str">
        <f>IF(IFERROR(VLOOKUP(DB$4&amp;DB41,都馬連編集用!$B$13:$C$49,2,FALSE),"")=0,"",(IFERROR(VLOOKUP(DB$4&amp;DB41,都馬連編集用!$B$13:$C$49,2,FALSE),"")))</f>
        <v/>
      </c>
      <c r="DD41" s="51"/>
      <c r="DE41" s="136" t="str">
        <f>IF(IFERROR(VLOOKUP(DD$4&amp;DD41,都馬連編集用!$B$13:$C$49,2,FALSE),"")=0,"",(IFERROR(VLOOKUP(DD$4&amp;DD41,都馬連編集用!$B$13:$C$49,2,FALSE),"")))</f>
        <v/>
      </c>
      <c r="DF41" s="51"/>
      <c r="DG41" s="136" t="str">
        <f>IF(IFERROR(VLOOKUP(DF$4&amp;DF41,都馬連編集用!$B$13:$C$49,2,FALSE),"")=0,"",(IFERROR(VLOOKUP(DF$4&amp;DF41,都馬連編集用!$B$13:$C$49,2,FALSE),"")))</f>
        <v/>
      </c>
      <c r="DH41" s="51"/>
      <c r="DI41" s="136" t="str">
        <f>IF(IFERROR(VLOOKUP(DH$4&amp;DH41,都馬連編集用!$B$13:$C$49,2,FALSE),"")=0,"",(IFERROR(VLOOKUP(DH$4&amp;DH41,都馬連編集用!$B$13:$C$49,2,FALSE),"")))</f>
        <v/>
      </c>
      <c r="DJ41" s="51"/>
    </row>
    <row r="42" spans="1:114" ht="30.6" customHeight="1" x14ac:dyDescent="0.15">
      <c r="A42" s="33">
        <v>37</v>
      </c>
      <c r="D42" s="33" t="e">
        <f t="shared" si="53"/>
        <v>#N/A</v>
      </c>
      <c r="E42" s="123" t="e">
        <f t="shared" si="52"/>
        <v>#N/A</v>
      </c>
      <c r="F42" s="118"/>
      <c r="G42" s="138" t="str">
        <f>IFERROR(VLOOKUP(F42,'申込書2（馬匹・選手）'!$B$5:$D$54,3,FALSE),"")</f>
        <v/>
      </c>
      <c r="H42" s="118"/>
      <c r="I42" s="137" t="str">
        <f>IFERROR(VLOOKUP(H42,'申込書2（馬匹・選手）'!$F$5:$H$54,3,FALSE),"")</f>
        <v/>
      </c>
      <c r="J42" s="99" t="str">
        <f t="shared" si="51"/>
        <v/>
      </c>
      <c r="K42" s="104"/>
      <c r="L42" s="51"/>
      <c r="M42" s="136" t="str">
        <f>IF(IFERROR(VLOOKUP(L$4&amp;L42,都馬連編集用!$B$13:$C$49,2,FALSE),"")=0,"",(IFERROR(VLOOKUP(L$4&amp;L42,都馬連編集用!$B$13:$C$49,2,FALSE),"")))</f>
        <v/>
      </c>
      <c r="N42" s="51"/>
      <c r="O42" s="136" t="str">
        <f>IF(IFERROR(VLOOKUP(N$4&amp;N42,都馬連編集用!$B$13:$C$49,2,FALSE),"")=0,"",(IFERROR(VLOOKUP(N$4&amp;N42,都馬連編集用!$B$13:$C$49,2,FALSE),"")))</f>
        <v/>
      </c>
      <c r="P42" s="51"/>
      <c r="Q42" s="136" t="str">
        <f>IF(IFERROR(VLOOKUP(P$4&amp;P42,都馬連編集用!$B$13:$C$49,2,FALSE),"")=0,"",(IFERROR(VLOOKUP(P$4&amp;P42,都馬連編集用!$B$13:$C$49,2,FALSE),"")))</f>
        <v/>
      </c>
      <c r="R42" s="51"/>
      <c r="S42" s="136" t="str">
        <f>IF(IFERROR(VLOOKUP(R$4&amp;R42,都馬連編集用!$B$13:$C$49,2,FALSE),"")=0,"",(IFERROR(VLOOKUP(R$4&amp;R42,都馬連編集用!$B$13:$C$49,2,FALSE),"")))</f>
        <v/>
      </c>
      <c r="T42" s="51"/>
      <c r="U42" s="136" t="str">
        <f>IF(IFERROR(VLOOKUP(T$4&amp;T42,都馬連編集用!$B$13:$C$49,2,FALSE),"")=0,"",(IFERROR(VLOOKUP(T$4&amp;T42,都馬連編集用!$B$13:$C$49,2,FALSE),"")))</f>
        <v/>
      </c>
      <c r="V42" s="51"/>
      <c r="W42" s="136" t="str">
        <f>IF(IFERROR(VLOOKUP(V$4&amp;V42,都馬連編集用!$B$13:$C$49,2,FALSE),"")=0,"",(IFERROR(VLOOKUP(V$4&amp;V42,都馬連編集用!$B$13:$C$49,2,FALSE),"")))</f>
        <v/>
      </c>
      <c r="X42" s="51"/>
      <c r="Y42" s="136" t="str">
        <f>IF(IFERROR(VLOOKUP(X$4&amp;X42,都馬連編集用!$B$13:$C$49,2,FALSE),"")=0,"",(IFERROR(VLOOKUP(X$4&amp;X42,都馬連編集用!$B$13:$C$49,2,FALSE),"")))</f>
        <v/>
      </c>
      <c r="Z42" s="51"/>
      <c r="AA42" s="136" t="str">
        <f>IF(IFERROR(VLOOKUP(Z$4&amp;Z42,都馬連編集用!$B$13:$C$49,2,FALSE),"")=0,"",(IFERROR(VLOOKUP(Z$4&amp;Z42,都馬連編集用!$B$13:$C$49,2,FALSE),"")))</f>
        <v/>
      </c>
      <c r="AB42" s="51"/>
      <c r="AC42" s="136" t="str">
        <f>IF(IFERROR(VLOOKUP(AB$4&amp;AB42,都馬連編集用!$B$13:$C$49,2,FALSE),"")=0,"",(IFERROR(VLOOKUP(AB$4&amp;AB42,都馬連編集用!$B$13:$C$49,2,FALSE),"")))</f>
        <v/>
      </c>
      <c r="AD42" s="51"/>
      <c r="AE42" s="136" t="str">
        <f>IF(IFERROR(VLOOKUP(AD$4&amp;AD42,都馬連編集用!$B$13:$C$49,2,FALSE),"")=0,"",(IFERROR(VLOOKUP(AD$4&amp;AD42,都馬連編集用!$B$13:$C$49,2,FALSE),"")))</f>
        <v/>
      </c>
      <c r="AF42" s="51"/>
      <c r="AG42" s="136" t="str">
        <f>IF(IFERROR(VLOOKUP(AF$4&amp;AF42,都馬連編集用!$B$13:$C$49,2,FALSE),"")=0,"",(IFERROR(VLOOKUP(AF$4&amp;AF42,都馬連編集用!$B$13:$C$49,2,FALSE),"")))</f>
        <v/>
      </c>
      <c r="AH42" s="51"/>
      <c r="AI42" s="136" t="str">
        <f>IF(IFERROR(VLOOKUP(AH$4&amp;AH42,都馬連編集用!$B$13:$C$49,2,FALSE),"")=0,"",(IFERROR(VLOOKUP(AH$4&amp;AH42,都馬連編集用!$B$13:$C$49,2,FALSE),"")))</f>
        <v/>
      </c>
      <c r="AJ42" s="51"/>
      <c r="AK42" s="136" t="str">
        <f>IF(IFERROR(VLOOKUP(AJ$4&amp;AJ42,都馬連編集用!$B$13:$C$49,2,FALSE),"")=0,"",(IFERROR(VLOOKUP(AJ$4&amp;AJ42,都馬連編集用!$B$13:$C$49,2,FALSE),"")))</f>
        <v/>
      </c>
      <c r="AL42" s="51"/>
      <c r="AM42" s="136" t="str">
        <f>IF(IFERROR(VLOOKUP(AL$4&amp;AL42,都馬連編集用!$B$13:$C$49,2,FALSE),"")=0,"",(IFERROR(VLOOKUP(AL$4&amp;AL42,都馬連編集用!$B$13:$C$49,2,FALSE),"")))</f>
        <v/>
      </c>
      <c r="AN42" s="51"/>
      <c r="AO42" s="168" t="str">
        <f>IF(IFERROR(VLOOKUP(AN$4&amp;AN42,都馬連編集用!$B$13:$C$49,2,FALSE),"")=0,"",(IFERROR(VLOOKUP(AN$4&amp;AN42,都馬連編集用!$B$13:$C$49,2,FALSE),"")))</f>
        <v/>
      </c>
      <c r="AP42" s="172"/>
      <c r="AQ42" s="136" t="str">
        <f>IF(IFERROR(VLOOKUP(AP$4&amp;AP42,都馬連編集用!$B$13:$C$49,2,FALSE),"")=0,"",(IFERROR(VLOOKUP(AP$4&amp;AP42,都馬連編集用!$B$13:$C$49,2,FALSE),"")))</f>
        <v/>
      </c>
      <c r="AR42" s="51"/>
      <c r="AS42" s="136" t="str">
        <f>IF(IFERROR(VLOOKUP(AR$4&amp;AR42,都馬連編集用!$B$13:$C$49,2,FALSE),"")=0,"",(IFERROR(VLOOKUP(AR$4&amp;AR42,都馬連編集用!$B$13:$C$49,2,FALSE),"")))</f>
        <v/>
      </c>
      <c r="AT42" s="51"/>
      <c r="AU42" s="136" t="str">
        <f>IF(IFERROR(VLOOKUP(AT$4&amp;AT42,都馬連編集用!$B$13:$C$49,2,FALSE),"")=0,"",(IFERROR(VLOOKUP(AT$4&amp;AT42,都馬連編集用!$B$13:$C$49,2,FALSE),"")))</f>
        <v/>
      </c>
      <c r="AV42" s="51"/>
      <c r="AW42" s="136" t="str">
        <f>IF(IFERROR(VLOOKUP(AV$4&amp;AV42,都馬連編集用!$B$13:$C$49,2,FALSE),"")=0,"",(IFERROR(VLOOKUP(AV$4&amp;AV42,都馬連編集用!$B$13:$C$49,2,FALSE),"")))</f>
        <v/>
      </c>
      <c r="AX42" s="51"/>
      <c r="AY42" s="136" t="str">
        <f>IF(IFERROR(VLOOKUP(AX$4&amp;AX42,都馬連編集用!$B$13:$C$49,2,FALSE),"")=0,"",(IFERROR(VLOOKUP(AX$4&amp;AX42,都馬連編集用!$B$13:$C$49,2,FALSE),"")))</f>
        <v/>
      </c>
      <c r="AZ42" s="51"/>
      <c r="BA42" s="136" t="str">
        <f>IF(IFERROR(VLOOKUP(AZ$4&amp;AZ42,都馬連編集用!$B$13:$C$49,2,FALSE),"")=0,"",(IFERROR(VLOOKUP(AZ$4&amp;AZ42,都馬連編集用!$B$13:$C$49,2,FALSE),"")))</f>
        <v/>
      </c>
      <c r="BB42" s="51"/>
      <c r="BC42" s="136" t="str">
        <f>IF(IFERROR(VLOOKUP(BB$4&amp;BB42,都馬連編集用!$B$13:$C$49,2,FALSE),"")=0,"",(IFERROR(VLOOKUP(BB$4&amp;BB42,都馬連編集用!$B$13:$C$49,2,FALSE),"")))</f>
        <v/>
      </c>
      <c r="BD42" s="51"/>
      <c r="BE42" s="136" t="str">
        <f>IF(IFERROR(VLOOKUP(BD$4&amp;BD42,都馬連編集用!$B$13:$C$49,2,FALSE),"")=0,"",(IFERROR(VLOOKUP(BD$4&amp;BD42,都馬連編集用!$B$13:$C$49,2,FALSE),"")))</f>
        <v/>
      </c>
      <c r="BF42" s="51"/>
      <c r="BG42" s="136" t="str">
        <f>IF(IFERROR(VLOOKUP(BF$4&amp;BF42,都馬連編集用!$B$13:$C$49,2,FALSE),"")=0,"",(IFERROR(VLOOKUP(BF$4&amp;BF42,都馬連編集用!$B$13:$C$49,2,FALSE),"")))</f>
        <v/>
      </c>
      <c r="BH42" s="51"/>
      <c r="BI42" s="136" t="str">
        <f>IF(IFERROR(VLOOKUP(BH$4&amp;BH42,都馬連編集用!$B$13:$C$49,2,FALSE),"")=0,"",(IFERROR(VLOOKUP(BH$4&amp;BH42,都馬連編集用!$B$13:$C$49,2,FALSE),"")))</f>
        <v/>
      </c>
      <c r="BJ42" s="51"/>
      <c r="BK42" s="136" t="str">
        <f>IF(IFERROR(VLOOKUP(BJ$4&amp;BJ42,都馬連編集用!$B$13:$C$49,2,FALSE),"")=0,"",(IFERROR(VLOOKUP(BJ$4&amp;BJ42,都馬連編集用!$B$13:$C$49,2,FALSE),"")))</f>
        <v/>
      </c>
      <c r="BL42" s="51"/>
      <c r="BM42" s="136" t="str">
        <f>IF(IFERROR(VLOOKUP(BL$4&amp;BL42,都馬連編集用!$B$13:$C$49,2,FALSE),"")=0,"",(IFERROR(VLOOKUP(BL$4&amp;BL42,都馬連編集用!$B$13:$C$49,2,FALSE),"")))</f>
        <v/>
      </c>
      <c r="BN42" s="51"/>
      <c r="BO42" s="136" t="str">
        <f>IF(IFERROR(VLOOKUP(BN$4&amp;BN42,都馬連編集用!$B$13:$C$49,2,FALSE),"")=0,"",(IFERROR(VLOOKUP(BN$4&amp;BN42,都馬連編集用!$B$13:$C$49,2,FALSE),"")))</f>
        <v/>
      </c>
      <c r="BP42" s="51"/>
      <c r="BQ42" s="136" t="str">
        <f>IF(IFERROR(VLOOKUP(BP$4&amp;BP42,都馬連編集用!$B$13:$C$49,2,FALSE),"")=0,"",(IFERROR(VLOOKUP(BP$4&amp;BP42,都馬連編集用!$B$13:$C$49,2,FALSE),"")))</f>
        <v/>
      </c>
      <c r="BR42" s="51"/>
      <c r="BS42" s="136" t="str">
        <f>IF(IFERROR(VLOOKUP(BR$4&amp;BR42,都馬連編集用!$B$13:$C$49,2,FALSE),"")=0,"",(IFERROR(VLOOKUP(BR$4&amp;BR42,都馬連編集用!$B$13:$C$49,2,FALSE),"")))</f>
        <v/>
      </c>
      <c r="BT42" s="51"/>
      <c r="BU42" s="136" t="str">
        <f>IF(IFERROR(VLOOKUP(BT$4&amp;BT42,都馬連編集用!$B$13:$C$49,2,FALSE),"")=0,"",(IFERROR(VLOOKUP(BT$4&amp;BT42,都馬連編集用!$B$13:$C$49,2,FALSE),"")))</f>
        <v/>
      </c>
      <c r="BV42" s="51"/>
      <c r="BW42" s="136" t="str">
        <f>IF(IFERROR(VLOOKUP(BV$4&amp;BV42,都馬連編集用!$B$13:$C$49,2,FALSE),"")=0,"",(IFERROR(VLOOKUP(BV$4&amp;BV42,都馬連編集用!$B$13:$C$49,2,FALSE),"")))</f>
        <v/>
      </c>
      <c r="BX42" s="51"/>
      <c r="BY42" s="136" t="str">
        <f>IF(IFERROR(VLOOKUP(BX$4&amp;BX42,都馬連編集用!$B$13:$C$49,2,FALSE),"")=0,"",(IFERROR(VLOOKUP(BX$4&amp;BX42,都馬連編集用!$B$13:$C$49,2,FALSE),"")))</f>
        <v/>
      </c>
      <c r="BZ42" s="51"/>
      <c r="CA42" s="136" t="str">
        <f>IF(IFERROR(VLOOKUP(BZ$4&amp;BZ42,都馬連編集用!$B$13:$C$49,2,FALSE),"")=0,"",(IFERROR(VLOOKUP(BZ$4&amp;BZ42,都馬連編集用!$B$13:$C$49,2,FALSE),"")))</f>
        <v/>
      </c>
      <c r="CB42" s="51"/>
      <c r="CC42" s="136" t="str">
        <f>IF(IFERROR(VLOOKUP(CB$4&amp;CB42,都馬連編集用!$B$13:$C$49,2,FALSE),"")=0,"",(IFERROR(VLOOKUP(CB$4&amp;CB42,都馬連編集用!$B$13:$C$49,2,FALSE),"")))</f>
        <v/>
      </c>
      <c r="CD42" s="51"/>
      <c r="CE42" s="136" t="str">
        <f>IF(IFERROR(VLOOKUP(CD$4&amp;CD42,都馬連編集用!$B$13:$C$49,2,FALSE),"")=0,"",(IFERROR(VLOOKUP(CD$4&amp;CD42,都馬連編集用!$B$13:$C$49,2,FALSE),"")))</f>
        <v/>
      </c>
      <c r="CF42" s="51"/>
      <c r="CG42" s="136" t="str">
        <f>IF(IFERROR(VLOOKUP(CF$4&amp;CF42,都馬連編集用!$B$13:$C$49,2,FALSE),"")=0,"",(IFERROR(VLOOKUP(CF$4&amp;CF42,都馬連編集用!$B$13:$C$49,2,FALSE),"")))</f>
        <v/>
      </c>
      <c r="CH42" s="51"/>
      <c r="CI42" s="136" t="str">
        <f>IF(IFERROR(VLOOKUP(CH$4&amp;CH42,都馬連編集用!$B$13:$C$49,2,FALSE),"")=0,"",(IFERROR(VLOOKUP(CH$4&amp;CH42,都馬連編集用!$B$13:$C$49,2,FALSE),"")))</f>
        <v/>
      </c>
      <c r="CJ42" s="51"/>
      <c r="CK42" s="136" t="str">
        <f>IF(IFERROR(VLOOKUP(CJ$4&amp;CJ42,都馬連編集用!$B$13:$C$49,2,FALSE),"")=0,"",(IFERROR(VLOOKUP(CJ$4&amp;CJ42,都馬連編集用!$B$13:$C$49,2,FALSE),"")))</f>
        <v/>
      </c>
      <c r="CL42" s="51"/>
      <c r="CM42" s="136" t="str">
        <f>IF(IFERROR(VLOOKUP(CL$4&amp;CL42,都馬連編集用!$B$13:$C$49,2,FALSE),"")=0,"",(IFERROR(VLOOKUP(CL$4&amp;CL42,都馬連編集用!$B$13:$C$49,2,FALSE),"")))</f>
        <v/>
      </c>
      <c r="CN42" s="51"/>
      <c r="CO42" s="136" t="str">
        <f>IF(IFERROR(VLOOKUP(CN$4&amp;CN42,都馬連編集用!$B$13:$C$49,2,FALSE),"")=0,"",(IFERROR(VLOOKUP(CN$4&amp;CN42,都馬連編集用!$B$13:$C$49,2,FALSE),"")))</f>
        <v/>
      </c>
      <c r="CP42" s="51"/>
      <c r="CQ42" s="136" t="str">
        <f>IF(IFERROR(VLOOKUP(CP$4&amp;CP42,都馬連編集用!$B$13:$C$49,2,FALSE),"")=0,"",(IFERROR(VLOOKUP(CP$4&amp;CP42,都馬連編集用!$B$13:$C$49,2,FALSE),"")))</f>
        <v/>
      </c>
      <c r="CR42" s="51"/>
      <c r="CS42" s="136" t="str">
        <f>IF(IFERROR(VLOOKUP(CR$4&amp;CR42,都馬連編集用!$B$13:$C$49,2,FALSE),"")=0,"",(IFERROR(VLOOKUP(CR$4&amp;CR42,都馬連編集用!$B$13:$C$49,2,FALSE),"")))</f>
        <v/>
      </c>
      <c r="CT42" s="51"/>
      <c r="CU42" s="136" t="str">
        <f>IF(IFERROR(VLOOKUP(CT$4&amp;CT42,都馬連編集用!$B$13:$C$49,2,FALSE),"")=0,"",(IFERROR(VLOOKUP(CT$4&amp;CT42,都馬連編集用!$B$13:$C$49,2,FALSE),"")))</f>
        <v/>
      </c>
      <c r="CV42" s="51"/>
      <c r="CW42" s="136" t="str">
        <f>IF(IFERROR(VLOOKUP(CV$4&amp;CV42,都馬連編集用!$B$13:$C$49,2,FALSE),"")=0,"",(IFERROR(VLOOKUP(CV$4&amp;CV42,都馬連編集用!$B$13:$C$49,2,FALSE),"")))</f>
        <v/>
      </c>
      <c r="CX42" s="51"/>
      <c r="CY42" s="136" t="str">
        <f>IF(IFERROR(VLOOKUP(CX$4&amp;CX42,都馬連編集用!$B$13:$C$49,2,FALSE),"")=0,"",(IFERROR(VLOOKUP(CX$4&amp;CX42,都馬連編集用!$B$13:$C$49,2,FALSE),"")))</f>
        <v/>
      </c>
      <c r="CZ42" s="51"/>
      <c r="DA42" s="136" t="str">
        <f>IF(IFERROR(VLOOKUP(CZ$4&amp;CZ42,都馬連編集用!$B$13:$C$49,2,FALSE),"")=0,"",(IFERROR(VLOOKUP(CZ$4&amp;CZ42,都馬連編集用!$B$13:$C$49,2,FALSE),"")))</f>
        <v/>
      </c>
      <c r="DB42" s="51"/>
      <c r="DC42" s="136" t="str">
        <f>IF(IFERROR(VLOOKUP(DB$4&amp;DB42,都馬連編集用!$B$13:$C$49,2,FALSE),"")=0,"",(IFERROR(VLOOKUP(DB$4&amp;DB42,都馬連編集用!$B$13:$C$49,2,FALSE),"")))</f>
        <v/>
      </c>
      <c r="DD42" s="51"/>
      <c r="DE42" s="136" t="str">
        <f>IF(IFERROR(VLOOKUP(DD$4&amp;DD42,都馬連編集用!$B$13:$C$49,2,FALSE),"")=0,"",(IFERROR(VLOOKUP(DD$4&amp;DD42,都馬連編集用!$B$13:$C$49,2,FALSE),"")))</f>
        <v/>
      </c>
      <c r="DF42" s="51"/>
      <c r="DG42" s="136" t="str">
        <f>IF(IFERROR(VLOOKUP(DF$4&amp;DF42,都馬連編集用!$B$13:$C$49,2,FALSE),"")=0,"",(IFERROR(VLOOKUP(DF$4&amp;DF42,都馬連編集用!$B$13:$C$49,2,FALSE),"")))</f>
        <v/>
      </c>
      <c r="DH42" s="51"/>
      <c r="DI42" s="136" t="str">
        <f>IF(IFERROR(VLOOKUP(DH$4&amp;DH42,都馬連編集用!$B$13:$C$49,2,FALSE),"")=0,"",(IFERROR(VLOOKUP(DH$4&amp;DH42,都馬連編集用!$B$13:$C$49,2,FALSE),"")))</f>
        <v/>
      </c>
      <c r="DJ42" s="51"/>
    </row>
    <row r="43" spans="1:114" ht="30.6" customHeight="1" x14ac:dyDescent="0.15">
      <c r="A43" s="33">
        <v>38</v>
      </c>
      <c r="D43" s="33" t="e">
        <f t="shared" si="53"/>
        <v>#N/A</v>
      </c>
      <c r="E43" s="123" t="e">
        <f t="shared" si="52"/>
        <v>#N/A</v>
      </c>
      <c r="F43" s="118"/>
      <c r="G43" s="138" t="str">
        <f>IFERROR(VLOOKUP(F43,'申込書2（馬匹・選手）'!$B$5:$D$54,3,FALSE),"")</f>
        <v/>
      </c>
      <c r="H43" s="118"/>
      <c r="I43" s="137" t="str">
        <f>IFERROR(VLOOKUP(H43,'申込書2（馬匹・選手）'!$F$5:$H$54,3,FALSE),"")</f>
        <v/>
      </c>
      <c r="J43" s="99" t="str">
        <f t="shared" si="51"/>
        <v/>
      </c>
      <c r="K43" s="104"/>
      <c r="L43" s="51"/>
      <c r="M43" s="136" t="str">
        <f>IF(IFERROR(VLOOKUP(L$4&amp;L43,都馬連編集用!$B$13:$C$49,2,FALSE),"")=0,"",(IFERROR(VLOOKUP(L$4&amp;L43,都馬連編集用!$B$13:$C$49,2,FALSE),"")))</f>
        <v/>
      </c>
      <c r="N43" s="51"/>
      <c r="O43" s="136" t="str">
        <f>IF(IFERROR(VLOOKUP(N$4&amp;N43,都馬連編集用!$B$13:$C$49,2,FALSE),"")=0,"",(IFERROR(VLOOKUP(N$4&amp;N43,都馬連編集用!$B$13:$C$49,2,FALSE),"")))</f>
        <v/>
      </c>
      <c r="P43" s="51"/>
      <c r="Q43" s="136" t="str">
        <f>IF(IFERROR(VLOOKUP(P$4&amp;P43,都馬連編集用!$B$13:$C$49,2,FALSE),"")=0,"",(IFERROR(VLOOKUP(P$4&amp;P43,都馬連編集用!$B$13:$C$49,2,FALSE),"")))</f>
        <v/>
      </c>
      <c r="R43" s="51"/>
      <c r="S43" s="136" t="str">
        <f>IF(IFERROR(VLOOKUP(R$4&amp;R43,都馬連編集用!$B$13:$C$49,2,FALSE),"")=0,"",(IFERROR(VLOOKUP(R$4&amp;R43,都馬連編集用!$B$13:$C$49,2,FALSE),"")))</f>
        <v/>
      </c>
      <c r="T43" s="51"/>
      <c r="U43" s="136" t="str">
        <f>IF(IFERROR(VLOOKUP(T$4&amp;T43,都馬連編集用!$B$13:$C$49,2,FALSE),"")=0,"",(IFERROR(VLOOKUP(T$4&amp;T43,都馬連編集用!$B$13:$C$49,2,FALSE),"")))</f>
        <v/>
      </c>
      <c r="V43" s="51"/>
      <c r="W43" s="136" t="str">
        <f>IF(IFERROR(VLOOKUP(V$4&amp;V43,都馬連編集用!$B$13:$C$49,2,FALSE),"")=0,"",(IFERROR(VLOOKUP(V$4&amp;V43,都馬連編集用!$B$13:$C$49,2,FALSE),"")))</f>
        <v/>
      </c>
      <c r="X43" s="51"/>
      <c r="Y43" s="136" t="str">
        <f>IF(IFERROR(VLOOKUP(X$4&amp;X43,都馬連編集用!$B$13:$C$49,2,FALSE),"")=0,"",(IFERROR(VLOOKUP(X$4&amp;X43,都馬連編集用!$B$13:$C$49,2,FALSE),"")))</f>
        <v/>
      </c>
      <c r="Z43" s="51"/>
      <c r="AA43" s="136" t="str">
        <f>IF(IFERROR(VLOOKUP(Z$4&amp;Z43,都馬連編集用!$B$13:$C$49,2,FALSE),"")=0,"",(IFERROR(VLOOKUP(Z$4&amp;Z43,都馬連編集用!$B$13:$C$49,2,FALSE),"")))</f>
        <v/>
      </c>
      <c r="AB43" s="51"/>
      <c r="AC43" s="136" t="str">
        <f>IF(IFERROR(VLOOKUP(AB$4&amp;AB43,都馬連編集用!$B$13:$C$49,2,FALSE),"")=0,"",(IFERROR(VLOOKUP(AB$4&amp;AB43,都馬連編集用!$B$13:$C$49,2,FALSE),"")))</f>
        <v/>
      </c>
      <c r="AD43" s="51"/>
      <c r="AE43" s="136" t="str">
        <f>IF(IFERROR(VLOOKUP(AD$4&amp;AD43,都馬連編集用!$B$13:$C$49,2,FALSE),"")=0,"",(IFERROR(VLOOKUP(AD$4&amp;AD43,都馬連編集用!$B$13:$C$49,2,FALSE),"")))</f>
        <v/>
      </c>
      <c r="AF43" s="51"/>
      <c r="AG43" s="136" t="str">
        <f>IF(IFERROR(VLOOKUP(AF$4&amp;AF43,都馬連編集用!$B$13:$C$49,2,FALSE),"")=0,"",(IFERROR(VLOOKUP(AF$4&amp;AF43,都馬連編集用!$B$13:$C$49,2,FALSE),"")))</f>
        <v/>
      </c>
      <c r="AH43" s="51"/>
      <c r="AI43" s="136" t="str">
        <f>IF(IFERROR(VLOOKUP(AH$4&amp;AH43,都馬連編集用!$B$13:$C$49,2,FALSE),"")=0,"",(IFERROR(VLOOKUP(AH$4&amp;AH43,都馬連編集用!$B$13:$C$49,2,FALSE),"")))</f>
        <v/>
      </c>
      <c r="AJ43" s="51"/>
      <c r="AK43" s="136" t="str">
        <f>IF(IFERROR(VLOOKUP(AJ$4&amp;AJ43,都馬連編集用!$B$13:$C$49,2,FALSE),"")=0,"",(IFERROR(VLOOKUP(AJ$4&amp;AJ43,都馬連編集用!$B$13:$C$49,2,FALSE),"")))</f>
        <v/>
      </c>
      <c r="AL43" s="51"/>
      <c r="AM43" s="136" t="str">
        <f>IF(IFERROR(VLOOKUP(AL$4&amp;AL43,都馬連編集用!$B$13:$C$49,2,FALSE),"")=0,"",(IFERROR(VLOOKUP(AL$4&amp;AL43,都馬連編集用!$B$13:$C$49,2,FALSE),"")))</f>
        <v/>
      </c>
      <c r="AN43" s="51"/>
      <c r="AO43" s="168" t="str">
        <f>IF(IFERROR(VLOOKUP(AN$4&amp;AN43,都馬連編集用!$B$13:$C$49,2,FALSE),"")=0,"",(IFERROR(VLOOKUP(AN$4&amp;AN43,都馬連編集用!$B$13:$C$49,2,FALSE),"")))</f>
        <v/>
      </c>
      <c r="AP43" s="172"/>
      <c r="AQ43" s="136" t="str">
        <f>IF(IFERROR(VLOOKUP(AP$4&amp;AP43,都馬連編集用!$B$13:$C$49,2,FALSE),"")=0,"",(IFERROR(VLOOKUP(AP$4&amp;AP43,都馬連編集用!$B$13:$C$49,2,FALSE),"")))</f>
        <v/>
      </c>
      <c r="AR43" s="51"/>
      <c r="AS43" s="136" t="str">
        <f>IF(IFERROR(VLOOKUP(AR$4&amp;AR43,都馬連編集用!$B$13:$C$49,2,FALSE),"")=0,"",(IFERROR(VLOOKUP(AR$4&amp;AR43,都馬連編集用!$B$13:$C$49,2,FALSE),"")))</f>
        <v/>
      </c>
      <c r="AT43" s="51"/>
      <c r="AU43" s="136" t="str">
        <f>IF(IFERROR(VLOOKUP(AT$4&amp;AT43,都馬連編集用!$B$13:$C$49,2,FALSE),"")=0,"",(IFERROR(VLOOKUP(AT$4&amp;AT43,都馬連編集用!$B$13:$C$49,2,FALSE),"")))</f>
        <v/>
      </c>
      <c r="AV43" s="51"/>
      <c r="AW43" s="136" t="str">
        <f>IF(IFERROR(VLOOKUP(AV$4&amp;AV43,都馬連編集用!$B$13:$C$49,2,FALSE),"")=0,"",(IFERROR(VLOOKUP(AV$4&amp;AV43,都馬連編集用!$B$13:$C$49,2,FALSE),"")))</f>
        <v/>
      </c>
      <c r="AX43" s="51"/>
      <c r="AY43" s="136" t="str">
        <f>IF(IFERROR(VLOOKUP(AX$4&amp;AX43,都馬連編集用!$B$13:$C$49,2,FALSE),"")=0,"",(IFERROR(VLOOKUP(AX$4&amp;AX43,都馬連編集用!$B$13:$C$49,2,FALSE),"")))</f>
        <v/>
      </c>
      <c r="AZ43" s="51"/>
      <c r="BA43" s="136" t="str">
        <f>IF(IFERROR(VLOOKUP(AZ$4&amp;AZ43,都馬連編集用!$B$13:$C$49,2,FALSE),"")=0,"",(IFERROR(VLOOKUP(AZ$4&amp;AZ43,都馬連編集用!$B$13:$C$49,2,FALSE),"")))</f>
        <v/>
      </c>
      <c r="BB43" s="51"/>
      <c r="BC43" s="136" t="str">
        <f>IF(IFERROR(VLOOKUP(BB$4&amp;BB43,都馬連編集用!$B$13:$C$49,2,FALSE),"")=0,"",(IFERROR(VLOOKUP(BB$4&amp;BB43,都馬連編集用!$B$13:$C$49,2,FALSE),"")))</f>
        <v/>
      </c>
      <c r="BD43" s="51"/>
      <c r="BE43" s="136" t="str">
        <f>IF(IFERROR(VLOOKUP(BD$4&amp;BD43,都馬連編集用!$B$13:$C$49,2,FALSE),"")=0,"",(IFERROR(VLOOKUP(BD$4&amp;BD43,都馬連編集用!$B$13:$C$49,2,FALSE),"")))</f>
        <v/>
      </c>
      <c r="BF43" s="51"/>
      <c r="BG43" s="136" t="str">
        <f>IF(IFERROR(VLOOKUP(BF$4&amp;BF43,都馬連編集用!$B$13:$C$49,2,FALSE),"")=0,"",(IFERROR(VLOOKUP(BF$4&amp;BF43,都馬連編集用!$B$13:$C$49,2,FALSE),"")))</f>
        <v/>
      </c>
      <c r="BH43" s="51"/>
      <c r="BI43" s="136" t="str">
        <f>IF(IFERROR(VLOOKUP(BH$4&amp;BH43,都馬連編集用!$B$13:$C$49,2,FALSE),"")=0,"",(IFERROR(VLOOKUP(BH$4&amp;BH43,都馬連編集用!$B$13:$C$49,2,FALSE),"")))</f>
        <v/>
      </c>
      <c r="BJ43" s="51"/>
      <c r="BK43" s="136" t="str">
        <f>IF(IFERROR(VLOOKUP(BJ$4&amp;BJ43,都馬連編集用!$B$13:$C$49,2,FALSE),"")=0,"",(IFERROR(VLOOKUP(BJ$4&amp;BJ43,都馬連編集用!$B$13:$C$49,2,FALSE),"")))</f>
        <v/>
      </c>
      <c r="BL43" s="51"/>
      <c r="BM43" s="136" t="str">
        <f>IF(IFERROR(VLOOKUP(BL$4&amp;BL43,都馬連編集用!$B$13:$C$49,2,FALSE),"")=0,"",(IFERROR(VLOOKUP(BL$4&amp;BL43,都馬連編集用!$B$13:$C$49,2,FALSE),"")))</f>
        <v/>
      </c>
      <c r="BN43" s="51"/>
      <c r="BO43" s="136" t="str">
        <f>IF(IFERROR(VLOOKUP(BN$4&amp;BN43,都馬連編集用!$B$13:$C$49,2,FALSE),"")=0,"",(IFERROR(VLOOKUP(BN$4&amp;BN43,都馬連編集用!$B$13:$C$49,2,FALSE),"")))</f>
        <v/>
      </c>
      <c r="BP43" s="51"/>
      <c r="BQ43" s="136" t="str">
        <f>IF(IFERROR(VLOOKUP(BP$4&amp;BP43,都馬連編集用!$B$13:$C$49,2,FALSE),"")=0,"",(IFERROR(VLOOKUP(BP$4&amp;BP43,都馬連編集用!$B$13:$C$49,2,FALSE),"")))</f>
        <v/>
      </c>
      <c r="BR43" s="51"/>
      <c r="BS43" s="136" t="str">
        <f>IF(IFERROR(VLOOKUP(BR$4&amp;BR43,都馬連編集用!$B$13:$C$49,2,FALSE),"")=0,"",(IFERROR(VLOOKUP(BR$4&amp;BR43,都馬連編集用!$B$13:$C$49,2,FALSE),"")))</f>
        <v/>
      </c>
      <c r="BT43" s="51"/>
      <c r="BU43" s="136" t="str">
        <f>IF(IFERROR(VLOOKUP(BT$4&amp;BT43,都馬連編集用!$B$13:$C$49,2,FALSE),"")=0,"",(IFERROR(VLOOKUP(BT$4&amp;BT43,都馬連編集用!$B$13:$C$49,2,FALSE),"")))</f>
        <v/>
      </c>
      <c r="BV43" s="51"/>
      <c r="BW43" s="136" t="str">
        <f>IF(IFERROR(VLOOKUP(BV$4&amp;BV43,都馬連編集用!$B$13:$C$49,2,FALSE),"")=0,"",(IFERROR(VLOOKUP(BV$4&amp;BV43,都馬連編集用!$B$13:$C$49,2,FALSE),"")))</f>
        <v/>
      </c>
      <c r="BX43" s="51"/>
      <c r="BY43" s="136" t="str">
        <f>IF(IFERROR(VLOOKUP(BX$4&amp;BX43,都馬連編集用!$B$13:$C$49,2,FALSE),"")=0,"",(IFERROR(VLOOKUP(BX$4&amp;BX43,都馬連編集用!$B$13:$C$49,2,FALSE),"")))</f>
        <v/>
      </c>
      <c r="BZ43" s="51"/>
      <c r="CA43" s="136" t="str">
        <f>IF(IFERROR(VLOOKUP(BZ$4&amp;BZ43,都馬連編集用!$B$13:$C$49,2,FALSE),"")=0,"",(IFERROR(VLOOKUP(BZ$4&amp;BZ43,都馬連編集用!$B$13:$C$49,2,FALSE),"")))</f>
        <v/>
      </c>
      <c r="CB43" s="51"/>
      <c r="CC43" s="136" t="str">
        <f>IF(IFERROR(VLOOKUP(CB$4&amp;CB43,都馬連編集用!$B$13:$C$49,2,FALSE),"")=0,"",(IFERROR(VLOOKUP(CB$4&amp;CB43,都馬連編集用!$B$13:$C$49,2,FALSE),"")))</f>
        <v/>
      </c>
      <c r="CD43" s="51"/>
      <c r="CE43" s="136" t="str">
        <f>IF(IFERROR(VLOOKUP(CD$4&amp;CD43,都馬連編集用!$B$13:$C$49,2,FALSE),"")=0,"",(IFERROR(VLOOKUP(CD$4&amp;CD43,都馬連編集用!$B$13:$C$49,2,FALSE),"")))</f>
        <v/>
      </c>
      <c r="CF43" s="51"/>
      <c r="CG43" s="136" t="str">
        <f>IF(IFERROR(VLOOKUP(CF$4&amp;CF43,都馬連編集用!$B$13:$C$49,2,FALSE),"")=0,"",(IFERROR(VLOOKUP(CF$4&amp;CF43,都馬連編集用!$B$13:$C$49,2,FALSE),"")))</f>
        <v/>
      </c>
      <c r="CH43" s="51"/>
      <c r="CI43" s="136" t="str">
        <f>IF(IFERROR(VLOOKUP(CH$4&amp;CH43,都馬連編集用!$B$13:$C$49,2,FALSE),"")=0,"",(IFERROR(VLOOKUP(CH$4&amp;CH43,都馬連編集用!$B$13:$C$49,2,FALSE),"")))</f>
        <v/>
      </c>
      <c r="CJ43" s="51"/>
      <c r="CK43" s="136" t="str">
        <f>IF(IFERROR(VLOOKUP(CJ$4&amp;CJ43,都馬連編集用!$B$13:$C$49,2,FALSE),"")=0,"",(IFERROR(VLOOKUP(CJ$4&amp;CJ43,都馬連編集用!$B$13:$C$49,2,FALSE),"")))</f>
        <v/>
      </c>
      <c r="CL43" s="51"/>
      <c r="CM43" s="136" t="str">
        <f>IF(IFERROR(VLOOKUP(CL$4&amp;CL43,都馬連編集用!$B$13:$C$49,2,FALSE),"")=0,"",(IFERROR(VLOOKUP(CL$4&amp;CL43,都馬連編集用!$B$13:$C$49,2,FALSE),"")))</f>
        <v/>
      </c>
      <c r="CN43" s="51"/>
      <c r="CO43" s="136" t="str">
        <f>IF(IFERROR(VLOOKUP(CN$4&amp;CN43,都馬連編集用!$B$13:$C$49,2,FALSE),"")=0,"",(IFERROR(VLOOKUP(CN$4&amp;CN43,都馬連編集用!$B$13:$C$49,2,FALSE),"")))</f>
        <v/>
      </c>
      <c r="CP43" s="51"/>
      <c r="CQ43" s="136" t="str">
        <f>IF(IFERROR(VLOOKUP(CP$4&amp;CP43,都馬連編集用!$B$13:$C$49,2,FALSE),"")=0,"",(IFERROR(VLOOKUP(CP$4&amp;CP43,都馬連編集用!$B$13:$C$49,2,FALSE),"")))</f>
        <v/>
      </c>
      <c r="CR43" s="51"/>
      <c r="CS43" s="136" t="str">
        <f>IF(IFERROR(VLOOKUP(CR$4&amp;CR43,都馬連編集用!$B$13:$C$49,2,FALSE),"")=0,"",(IFERROR(VLOOKUP(CR$4&amp;CR43,都馬連編集用!$B$13:$C$49,2,FALSE),"")))</f>
        <v/>
      </c>
      <c r="CT43" s="51"/>
      <c r="CU43" s="136" t="str">
        <f>IF(IFERROR(VLOOKUP(CT$4&amp;CT43,都馬連編集用!$B$13:$C$49,2,FALSE),"")=0,"",(IFERROR(VLOOKUP(CT$4&amp;CT43,都馬連編集用!$B$13:$C$49,2,FALSE),"")))</f>
        <v/>
      </c>
      <c r="CV43" s="51"/>
      <c r="CW43" s="136" t="str">
        <f>IF(IFERROR(VLOOKUP(CV$4&amp;CV43,都馬連編集用!$B$13:$C$49,2,FALSE),"")=0,"",(IFERROR(VLOOKUP(CV$4&amp;CV43,都馬連編集用!$B$13:$C$49,2,FALSE),"")))</f>
        <v/>
      </c>
      <c r="CX43" s="51"/>
      <c r="CY43" s="136" t="str">
        <f>IF(IFERROR(VLOOKUP(CX$4&amp;CX43,都馬連編集用!$B$13:$C$49,2,FALSE),"")=0,"",(IFERROR(VLOOKUP(CX$4&amp;CX43,都馬連編集用!$B$13:$C$49,2,FALSE),"")))</f>
        <v/>
      </c>
      <c r="CZ43" s="51"/>
      <c r="DA43" s="136" t="str">
        <f>IF(IFERROR(VLOOKUP(CZ$4&amp;CZ43,都馬連編集用!$B$13:$C$49,2,FALSE),"")=0,"",(IFERROR(VLOOKUP(CZ$4&amp;CZ43,都馬連編集用!$B$13:$C$49,2,FALSE),"")))</f>
        <v/>
      </c>
      <c r="DB43" s="51"/>
      <c r="DC43" s="136" t="str">
        <f>IF(IFERROR(VLOOKUP(DB$4&amp;DB43,都馬連編集用!$B$13:$C$49,2,FALSE),"")=0,"",(IFERROR(VLOOKUP(DB$4&amp;DB43,都馬連編集用!$B$13:$C$49,2,FALSE),"")))</f>
        <v/>
      </c>
      <c r="DD43" s="51"/>
      <c r="DE43" s="136" t="str">
        <f>IF(IFERROR(VLOOKUP(DD$4&amp;DD43,都馬連編集用!$B$13:$C$49,2,FALSE),"")=0,"",(IFERROR(VLOOKUP(DD$4&amp;DD43,都馬連編集用!$B$13:$C$49,2,FALSE),"")))</f>
        <v/>
      </c>
      <c r="DF43" s="51"/>
      <c r="DG43" s="136" t="str">
        <f>IF(IFERROR(VLOOKUP(DF$4&amp;DF43,都馬連編集用!$B$13:$C$49,2,FALSE),"")=0,"",(IFERROR(VLOOKUP(DF$4&amp;DF43,都馬連編集用!$B$13:$C$49,2,FALSE),"")))</f>
        <v/>
      </c>
      <c r="DH43" s="51"/>
      <c r="DI43" s="136" t="str">
        <f>IF(IFERROR(VLOOKUP(DH$4&amp;DH43,都馬連編集用!$B$13:$C$49,2,FALSE),"")=0,"",(IFERROR(VLOOKUP(DH$4&amp;DH43,都馬連編集用!$B$13:$C$49,2,FALSE),"")))</f>
        <v/>
      </c>
      <c r="DJ43" s="51"/>
    </row>
    <row r="44" spans="1:114" ht="30.6" customHeight="1" x14ac:dyDescent="0.15">
      <c r="A44" s="33">
        <v>39</v>
      </c>
      <c r="D44" s="33" t="e">
        <f t="shared" si="53"/>
        <v>#N/A</v>
      </c>
      <c r="E44" s="123" t="e">
        <f t="shared" si="52"/>
        <v>#N/A</v>
      </c>
      <c r="F44" s="118"/>
      <c r="G44" s="138" t="str">
        <f>IFERROR(VLOOKUP(F44,'申込書2（馬匹・選手）'!$B$5:$D$54,3,FALSE),"")</f>
        <v/>
      </c>
      <c r="H44" s="118"/>
      <c r="I44" s="137" t="str">
        <f>IFERROR(VLOOKUP(H44,'申込書2（馬匹・選手）'!$F$5:$H$54,3,FALSE),"")</f>
        <v/>
      </c>
      <c r="J44" s="99" t="str">
        <f t="shared" si="51"/>
        <v/>
      </c>
      <c r="K44" s="104"/>
      <c r="L44" s="51"/>
      <c r="M44" s="136" t="str">
        <f>IF(IFERROR(VLOOKUP(L$4&amp;L44,都馬連編集用!$B$13:$C$49,2,FALSE),"")=0,"",(IFERROR(VLOOKUP(L$4&amp;L44,都馬連編集用!$B$13:$C$49,2,FALSE),"")))</f>
        <v/>
      </c>
      <c r="N44" s="51"/>
      <c r="O44" s="136" t="str">
        <f>IF(IFERROR(VLOOKUP(N$4&amp;N44,都馬連編集用!$B$13:$C$49,2,FALSE),"")=0,"",(IFERROR(VLOOKUP(N$4&amp;N44,都馬連編集用!$B$13:$C$49,2,FALSE),"")))</f>
        <v/>
      </c>
      <c r="P44" s="51"/>
      <c r="Q44" s="136" t="str">
        <f>IF(IFERROR(VLOOKUP(P$4&amp;P44,都馬連編集用!$B$13:$C$49,2,FALSE),"")=0,"",(IFERROR(VLOOKUP(P$4&amp;P44,都馬連編集用!$B$13:$C$49,2,FALSE),"")))</f>
        <v/>
      </c>
      <c r="R44" s="51"/>
      <c r="S44" s="136" t="str">
        <f>IF(IFERROR(VLOOKUP(R$4&amp;R44,都馬連編集用!$B$13:$C$49,2,FALSE),"")=0,"",(IFERROR(VLOOKUP(R$4&amp;R44,都馬連編集用!$B$13:$C$49,2,FALSE),"")))</f>
        <v/>
      </c>
      <c r="T44" s="51"/>
      <c r="U44" s="136" t="str">
        <f>IF(IFERROR(VLOOKUP(T$4&amp;T44,都馬連編集用!$B$13:$C$49,2,FALSE),"")=0,"",(IFERROR(VLOOKUP(T$4&amp;T44,都馬連編集用!$B$13:$C$49,2,FALSE),"")))</f>
        <v/>
      </c>
      <c r="V44" s="51"/>
      <c r="W44" s="136" t="str">
        <f>IF(IFERROR(VLOOKUP(V$4&amp;V44,都馬連編集用!$B$13:$C$49,2,FALSE),"")=0,"",(IFERROR(VLOOKUP(V$4&amp;V44,都馬連編集用!$B$13:$C$49,2,FALSE),"")))</f>
        <v/>
      </c>
      <c r="X44" s="51"/>
      <c r="Y44" s="136" t="str">
        <f>IF(IFERROR(VLOOKUP(X$4&amp;X44,都馬連編集用!$B$13:$C$49,2,FALSE),"")=0,"",(IFERROR(VLOOKUP(X$4&amp;X44,都馬連編集用!$B$13:$C$49,2,FALSE),"")))</f>
        <v/>
      </c>
      <c r="Z44" s="51"/>
      <c r="AA44" s="136" t="str">
        <f>IF(IFERROR(VLOOKUP(Z$4&amp;Z44,都馬連編集用!$B$13:$C$49,2,FALSE),"")=0,"",(IFERROR(VLOOKUP(Z$4&amp;Z44,都馬連編集用!$B$13:$C$49,2,FALSE),"")))</f>
        <v/>
      </c>
      <c r="AB44" s="51"/>
      <c r="AC44" s="136" t="str">
        <f>IF(IFERROR(VLOOKUP(AB$4&amp;AB44,都馬連編集用!$B$13:$C$49,2,FALSE),"")=0,"",(IFERROR(VLOOKUP(AB$4&amp;AB44,都馬連編集用!$B$13:$C$49,2,FALSE),"")))</f>
        <v/>
      </c>
      <c r="AD44" s="51"/>
      <c r="AE44" s="136" t="str">
        <f>IF(IFERROR(VLOOKUP(AD$4&amp;AD44,都馬連編集用!$B$13:$C$49,2,FALSE),"")=0,"",(IFERROR(VLOOKUP(AD$4&amp;AD44,都馬連編集用!$B$13:$C$49,2,FALSE),"")))</f>
        <v/>
      </c>
      <c r="AF44" s="51"/>
      <c r="AG44" s="136" t="str">
        <f>IF(IFERROR(VLOOKUP(AF$4&amp;AF44,都馬連編集用!$B$13:$C$49,2,FALSE),"")=0,"",(IFERROR(VLOOKUP(AF$4&amp;AF44,都馬連編集用!$B$13:$C$49,2,FALSE),"")))</f>
        <v/>
      </c>
      <c r="AH44" s="51"/>
      <c r="AI44" s="136" t="str">
        <f>IF(IFERROR(VLOOKUP(AH$4&amp;AH44,都馬連編集用!$B$13:$C$49,2,FALSE),"")=0,"",(IFERROR(VLOOKUP(AH$4&amp;AH44,都馬連編集用!$B$13:$C$49,2,FALSE),"")))</f>
        <v/>
      </c>
      <c r="AJ44" s="51"/>
      <c r="AK44" s="136" t="str">
        <f>IF(IFERROR(VLOOKUP(AJ$4&amp;AJ44,都馬連編集用!$B$13:$C$49,2,FALSE),"")=0,"",(IFERROR(VLOOKUP(AJ$4&amp;AJ44,都馬連編集用!$B$13:$C$49,2,FALSE),"")))</f>
        <v/>
      </c>
      <c r="AL44" s="51"/>
      <c r="AM44" s="136" t="str">
        <f>IF(IFERROR(VLOOKUP(AL$4&amp;AL44,都馬連編集用!$B$13:$C$49,2,FALSE),"")=0,"",(IFERROR(VLOOKUP(AL$4&amp;AL44,都馬連編集用!$B$13:$C$49,2,FALSE),"")))</f>
        <v/>
      </c>
      <c r="AN44" s="51"/>
      <c r="AO44" s="168" t="str">
        <f>IF(IFERROR(VLOOKUP(AN$4&amp;AN44,都馬連編集用!$B$13:$C$49,2,FALSE),"")=0,"",(IFERROR(VLOOKUP(AN$4&amp;AN44,都馬連編集用!$B$13:$C$49,2,FALSE),"")))</f>
        <v/>
      </c>
      <c r="AP44" s="172"/>
      <c r="AQ44" s="136" t="str">
        <f>IF(IFERROR(VLOOKUP(AP$4&amp;AP44,都馬連編集用!$B$13:$C$49,2,FALSE),"")=0,"",(IFERROR(VLOOKUP(AP$4&amp;AP44,都馬連編集用!$B$13:$C$49,2,FALSE),"")))</f>
        <v/>
      </c>
      <c r="AR44" s="51"/>
      <c r="AS44" s="136" t="str">
        <f>IF(IFERROR(VLOOKUP(AR$4&amp;AR44,都馬連編集用!$B$13:$C$49,2,FALSE),"")=0,"",(IFERROR(VLOOKUP(AR$4&amp;AR44,都馬連編集用!$B$13:$C$49,2,FALSE),"")))</f>
        <v/>
      </c>
      <c r="AT44" s="51"/>
      <c r="AU44" s="136" t="str">
        <f>IF(IFERROR(VLOOKUP(AT$4&amp;AT44,都馬連編集用!$B$13:$C$49,2,FALSE),"")=0,"",(IFERROR(VLOOKUP(AT$4&amp;AT44,都馬連編集用!$B$13:$C$49,2,FALSE),"")))</f>
        <v/>
      </c>
      <c r="AV44" s="51"/>
      <c r="AW44" s="136" t="str">
        <f>IF(IFERROR(VLOOKUP(AV$4&amp;AV44,都馬連編集用!$B$13:$C$49,2,FALSE),"")=0,"",(IFERROR(VLOOKUP(AV$4&amp;AV44,都馬連編集用!$B$13:$C$49,2,FALSE),"")))</f>
        <v/>
      </c>
      <c r="AX44" s="51"/>
      <c r="AY44" s="136" t="str">
        <f>IF(IFERROR(VLOOKUP(AX$4&amp;AX44,都馬連編集用!$B$13:$C$49,2,FALSE),"")=0,"",(IFERROR(VLOOKUP(AX$4&amp;AX44,都馬連編集用!$B$13:$C$49,2,FALSE),"")))</f>
        <v/>
      </c>
      <c r="AZ44" s="51"/>
      <c r="BA44" s="136" t="str">
        <f>IF(IFERROR(VLOOKUP(AZ$4&amp;AZ44,都馬連編集用!$B$13:$C$49,2,FALSE),"")=0,"",(IFERROR(VLOOKUP(AZ$4&amp;AZ44,都馬連編集用!$B$13:$C$49,2,FALSE),"")))</f>
        <v/>
      </c>
      <c r="BB44" s="51"/>
      <c r="BC44" s="136" t="str">
        <f>IF(IFERROR(VLOOKUP(BB$4&amp;BB44,都馬連編集用!$B$13:$C$49,2,FALSE),"")=0,"",(IFERROR(VLOOKUP(BB$4&amp;BB44,都馬連編集用!$B$13:$C$49,2,FALSE),"")))</f>
        <v/>
      </c>
      <c r="BD44" s="51"/>
      <c r="BE44" s="136" t="str">
        <f>IF(IFERROR(VLOOKUP(BD$4&amp;BD44,都馬連編集用!$B$13:$C$49,2,FALSE),"")=0,"",(IFERROR(VLOOKUP(BD$4&amp;BD44,都馬連編集用!$B$13:$C$49,2,FALSE),"")))</f>
        <v/>
      </c>
      <c r="BF44" s="51"/>
      <c r="BG44" s="136" t="str">
        <f>IF(IFERROR(VLOOKUP(BF$4&amp;BF44,都馬連編集用!$B$13:$C$49,2,FALSE),"")=0,"",(IFERROR(VLOOKUP(BF$4&amp;BF44,都馬連編集用!$B$13:$C$49,2,FALSE),"")))</f>
        <v/>
      </c>
      <c r="BH44" s="51"/>
      <c r="BI44" s="136" t="str">
        <f>IF(IFERROR(VLOOKUP(BH$4&amp;BH44,都馬連編集用!$B$13:$C$49,2,FALSE),"")=0,"",(IFERROR(VLOOKUP(BH$4&amp;BH44,都馬連編集用!$B$13:$C$49,2,FALSE),"")))</f>
        <v/>
      </c>
      <c r="BJ44" s="51"/>
      <c r="BK44" s="136" t="str">
        <f>IF(IFERROR(VLOOKUP(BJ$4&amp;BJ44,都馬連編集用!$B$13:$C$49,2,FALSE),"")=0,"",(IFERROR(VLOOKUP(BJ$4&amp;BJ44,都馬連編集用!$B$13:$C$49,2,FALSE),"")))</f>
        <v/>
      </c>
      <c r="BL44" s="51"/>
      <c r="BM44" s="136" t="str">
        <f>IF(IFERROR(VLOOKUP(BL$4&amp;BL44,都馬連編集用!$B$13:$C$49,2,FALSE),"")=0,"",(IFERROR(VLOOKUP(BL$4&amp;BL44,都馬連編集用!$B$13:$C$49,2,FALSE),"")))</f>
        <v/>
      </c>
      <c r="BN44" s="51"/>
      <c r="BO44" s="136" t="str">
        <f>IF(IFERROR(VLOOKUP(BN$4&amp;BN44,都馬連編集用!$B$13:$C$49,2,FALSE),"")=0,"",(IFERROR(VLOOKUP(BN$4&amp;BN44,都馬連編集用!$B$13:$C$49,2,FALSE),"")))</f>
        <v/>
      </c>
      <c r="BP44" s="51"/>
      <c r="BQ44" s="136" t="str">
        <f>IF(IFERROR(VLOOKUP(BP$4&amp;BP44,都馬連編集用!$B$13:$C$49,2,FALSE),"")=0,"",(IFERROR(VLOOKUP(BP$4&amp;BP44,都馬連編集用!$B$13:$C$49,2,FALSE),"")))</f>
        <v/>
      </c>
      <c r="BR44" s="51"/>
      <c r="BS44" s="136" t="str">
        <f>IF(IFERROR(VLOOKUP(BR$4&amp;BR44,都馬連編集用!$B$13:$C$49,2,FALSE),"")=0,"",(IFERROR(VLOOKUP(BR$4&amp;BR44,都馬連編集用!$B$13:$C$49,2,FALSE),"")))</f>
        <v/>
      </c>
      <c r="BT44" s="51"/>
      <c r="BU44" s="136" t="str">
        <f>IF(IFERROR(VLOOKUP(BT$4&amp;BT44,都馬連編集用!$B$13:$C$49,2,FALSE),"")=0,"",(IFERROR(VLOOKUP(BT$4&amp;BT44,都馬連編集用!$B$13:$C$49,2,FALSE),"")))</f>
        <v/>
      </c>
      <c r="BV44" s="51"/>
      <c r="BW44" s="136" t="str">
        <f>IF(IFERROR(VLOOKUP(BV$4&amp;BV44,都馬連編集用!$B$13:$C$49,2,FALSE),"")=0,"",(IFERROR(VLOOKUP(BV$4&amp;BV44,都馬連編集用!$B$13:$C$49,2,FALSE),"")))</f>
        <v/>
      </c>
      <c r="BX44" s="51"/>
      <c r="BY44" s="136" t="str">
        <f>IF(IFERROR(VLOOKUP(BX$4&amp;BX44,都馬連編集用!$B$13:$C$49,2,FALSE),"")=0,"",(IFERROR(VLOOKUP(BX$4&amp;BX44,都馬連編集用!$B$13:$C$49,2,FALSE),"")))</f>
        <v/>
      </c>
      <c r="BZ44" s="51"/>
      <c r="CA44" s="136" t="str">
        <f>IF(IFERROR(VLOOKUP(BZ$4&amp;BZ44,都馬連編集用!$B$13:$C$49,2,FALSE),"")=0,"",(IFERROR(VLOOKUP(BZ$4&amp;BZ44,都馬連編集用!$B$13:$C$49,2,FALSE),"")))</f>
        <v/>
      </c>
      <c r="CB44" s="51"/>
      <c r="CC44" s="136" t="str">
        <f>IF(IFERROR(VLOOKUP(CB$4&amp;CB44,都馬連編集用!$B$13:$C$49,2,FALSE),"")=0,"",(IFERROR(VLOOKUP(CB$4&amp;CB44,都馬連編集用!$B$13:$C$49,2,FALSE),"")))</f>
        <v/>
      </c>
      <c r="CD44" s="51"/>
      <c r="CE44" s="136" t="str">
        <f>IF(IFERROR(VLOOKUP(CD$4&amp;CD44,都馬連編集用!$B$13:$C$49,2,FALSE),"")=0,"",(IFERROR(VLOOKUP(CD$4&amp;CD44,都馬連編集用!$B$13:$C$49,2,FALSE),"")))</f>
        <v/>
      </c>
      <c r="CF44" s="51"/>
      <c r="CG44" s="136" t="str">
        <f>IF(IFERROR(VLOOKUP(CF$4&amp;CF44,都馬連編集用!$B$13:$C$49,2,FALSE),"")=0,"",(IFERROR(VLOOKUP(CF$4&amp;CF44,都馬連編集用!$B$13:$C$49,2,FALSE),"")))</f>
        <v/>
      </c>
      <c r="CH44" s="51"/>
      <c r="CI44" s="136" t="str">
        <f>IF(IFERROR(VLOOKUP(CH$4&amp;CH44,都馬連編集用!$B$13:$C$49,2,FALSE),"")=0,"",(IFERROR(VLOOKUP(CH$4&amp;CH44,都馬連編集用!$B$13:$C$49,2,FALSE),"")))</f>
        <v/>
      </c>
      <c r="CJ44" s="51"/>
      <c r="CK44" s="136" t="str">
        <f>IF(IFERROR(VLOOKUP(CJ$4&amp;CJ44,都馬連編集用!$B$13:$C$49,2,FALSE),"")=0,"",(IFERROR(VLOOKUP(CJ$4&amp;CJ44,都馬連編集用!$B$13:$C$49,2,FALSE),"")))</f>
        <v/>
      </c>
      <c r="CL44" s="51"/>
      <c r="CM44" s="136" t="str">
        <f>IF(IFERROR(VLOOKUP(CL$4&amp;CL44,都馬連編集用!$B$13:$C$49,2,FALSE),"")=0,"",(IFERROR(VLOOKUP(CL$4&amp;CL44,都馬連編集用!$B$13:$C$49,2,FALSE),"")))</f>
        <v/>
      </c>
      <c r="CN44" s="51"/>
      <c r="CO44" s="136" t="str">
        <f>IF(IFERROR(VLOOKUP(CN$4&amp;CN44,都馬連編集用!$B$13:$C$49,2,FALSE),"")=0,"",(IFERROR(VLOOKUP(CN$4&amp;CN44,都馬連編集用!$B$13:$C$49,2,FALSE),"")))</f>
        <v/>
      </c>
      <c r="CP44" s="51"/>
      <c r="CQ44" s="136" t="str">
        <f>IF(IFERROR(VLOOKUP(CP$4&amp;CP44,都馬連編集用!$B$13:$C$49,2,FALSE),"")=0,"",(IFERROR(VLOOKUP(CP$4&amp;CP44,都馬連編集用!$B$13:$C$49,2,FALSE),"")))</f>
        <v/>
      </c>
      <c r="CR44" s="51"/>
      <c r="CS44" s="136" t="str">
        <f>IF(IFERROR(VLOOKUP(CR$4&amp;CR44,都馬連編集用!$B$13:$C$49,2,FALSE),"")=0,"",(IFERROR(VLOOKUP(CR$4&amp;CR44,都馬連編集用!$B$13:$C$49,2,FALSE),"")))</f>
        <v/>
      </c>
      <c r="CT44" s="51"/>
      <c r="CU44" s="136" t="str">
        <f>IF(IFERROR(VLOOKUP(CT$4&amp;CT44,都馬連編集用!$B$13:$C$49,2,FALSE),"")=0,"",(IFERROR(VLOOKUP(CT$4&amp;CT44,都馬連編集用!$B$13:$C$49,2,FALSE),"")))</f>
        <v/>
      </c>
      <c r="CV44" s="51"/>
      <c r="CW44" s="136" t="str">
        <f>IF(IFERROR(VLOOKUP(CV$4&amp;CV44,都馬連編集用!$B$13:$C$49,2,FALSE),"")=0,"",(IFERROR(VLOOKUP(CV$4&amp;CV44,都馬連編集用!$B$13:$C$49,2,FALSE),"")))</f>
        <v/>
      </c>
      <c r="CX44" s="51"/>
      <c r="CY44" s="136" t="str">
        <f>IF(IFERROR(VLOOKUP(CX$4&amp;CX44,都馬連編集用!$B$13:$C$49,2,FALSE),"")=0,"",(IFERROR(VLOOKUP(CX$4&amp;CX44,都馬連編集用!$B$13:$C$49,2,FALSE),"")))</f>
        <v/>
      </c>
      <c r="CZ44" s="51"/>
      <c r="DA44" s="136" t="str">
        <f>IF(IFERROR(VLOOKUP(CZ$4&amp;CZ44,都馬連編集用!$B$13:$C$49,2,FALSE),"")=0,"",(IFERROR(VLOOKUP(CZ$4&amp;CZ44,都馬連編集用!$B$13:$C$49,2,FALSE),"")))</f>
        <v/>
      </c>
      <c r="DB44" s="51"/>
      <c r="DC44" s="136" t="str">
        <f>IF(IFERROR(VLOOKUP(DB$4&amp;DB44,都馬連編集用!$B$13:$C$49,2,FALSE),"")=0,"",(IFERROR(VLOOKUP(DB$4&amp;DB44,都馬連編集用!$B$13:$C$49,2,FALSE),"")))</f>
        <v/>
      </c>
      <c r="DD44" s="51"/>
      <c r="DE44" s="136" t="str">
        <f>IF(IFERROR(VLOOKUP(DD$4&amp;DD44,都馬連編集用!$B$13:$C$49,2,FALSE),"")=0,"",(IFERROR(VLOOKUP(DD$4&amp;DD44,都馬連編集用!$B$13:$C$49,2,FALSE),"")))</f>
        <v/>
      </c>
      <c r="DF44" s="51"/>
      <c r="DG44" s="136" t="str">
        <f>IF(IFERROR(VLOOKUP(DF$4&amp;DF44,都馬連編集用!$B$13:$C$49,2,FALSE),"")=0,"",(IFERROR(VLOOKUP(DF$4&amp;DF44,都馬連編集用!$B$13:$C$49,2,FALSE),"")))</f>
        <v/>
      </c>
      <c r="DH44" s="51"/>
      <c r="DI44" s="136" t="str">
        <f>IF(IFERROR(VLOOKUP(DH$4&amp;DH44,都馬連編集用!$B$13:$C$49,2,FALSE),"")=0,"",(IFERROR(VLOOKUP(DH$4&amp;DH44,都馬連編集用!$B$13:$C$49,2,FALSE),"")))</f>
        <v/>
      </c>
      <c r="DJ44" s="51"/>
    </row>
    <row r="45" spans="1:114" ht="30.6" customHeight="1" x14ac:dyDescent="0.15">
      <c r="A45" s="33">
        <v>40</v>
      </c>
      <c r="D45" s="33" t="e">
        <f t="shared" si="53"/>
        <v>#N/A</v>
      </c>
      <c r="E45" s="123" t="e">
        <f t="shared" si="52"/>
        <v>#N/A</v>
      </c>
      <c r="F45" s="118"/>
      <c r="G45" s="138" t="str">
        <f>IFERROR(VLOOKUP(F45,'申込書2（馬匹・選手）'!$B$5:$D$54,3,FALSE),"")</f>
        <v/>
      </c>
      <c r="H45" s="118"/>
      <c r="I45" s="137" t="str">
        <f>IFERROR(VLOOKUP(H45,'申込書2（馬匹・選手）'!$F$5:$H$54,3,FALSE),"")</f>
        <v/>
      </c>
      <c r="J45" s="99" t="str">
        <f t="shared" si="51"/>
        <v/>
      </c>
      <c r="K45" s="104"/>
      <c r="L45" s="51"/>
      <c r="M45" s="136" t="str">
        <f>IF(IFERROR(VLOOKUP(L$4&amp;L45,都馬連編集用!$B$13:$C$49,2,FALSE),"")=0,"",(IFERROR(VLOOKUP(L$4&amp;L45,都馬連編集用!$B$13:$C$49,2,FALSE),"")))</f>
        <v/>
      </c>
      <c r="N45" s="51"/>
      <c r="O45" s="136" t="str">
        <f>IF(IFERROR(VLOOKUP(N$4&amp;N45,都馬連編集用!$B$13:$C$49,2,FALSE),"")=0,"",(IFERROR(VLOOKUP(N$4&amp;N45,都馬連編集用!$B$13:$C$49,2,FALSE),"")))</f>
        <v/>
      </c>
      <c r="P45" s="51"/>
      <c r="Q45" s="136" t="str">
        <f>IF(IFERROR(VLOOKUP(P$4&amp;P45,都馬連編集用!$B$13:$C$49,2,FALSE),"")=0,"",(IFERROR(VLOOKUP(P$4&amp;P45,都馬連編集用!$B$13:$C$49,2,FALSE),"")))</f>
        <v/>
      </c>
      <c r="R45" s="51"/>
      <c r="S45" s="136" t="str">
        <f>IF(IFERROR(VLOOKUP(R$4&amp;R45,都馬連編集用!$B$13:$C$49,2,FALSE),"")=0,"",(IFERROR(VLOOKUP(R$4&amp;R45,都馬連編集用!$B$13:$C$49,2,FALSE),"")))</f>
        <v/>
      </c>
      <c r="T45" s="51"/>
      <c r="U45" s="136" t="str">
        <f>IF(IFERROR(VLOOKUP(T$4&amp;T45,都馬連編集用!$B$13:$C$49,2,FALSE),"")=0,"",(IFERROR(VLOOKUP(T$4&amp;T45,都馬連編集用!$B$13:$C$49,2,FALSE),"")))</f>
        <v/>
      </c>
      <c r="V45" s="51"/>
      <c r="W45" s="136" t="str">
        <f>IF(IFERROR(VLOOKUP(V$4&amp;V45,都馬連編集用!$B$13:$C$49,2,FALSE),"")=0,"",(IFERROR(VLOOKUP(V$4&amp;V45,都馬連編集用!$B$13:$C$49,2,FALSE),"")))</f>
        <v/>
      </c>
      <c r="X45" s="51"/>
      <c r="Y45" s="136" t="str">
        <f>IF(IFERROR(VLOOKUP(X$4&amp;X45,都馬連編集用!$B$13:$C$49,2,FALSE),"")=0,"",(IFERROR(VLOOKUP(X$4&amp;X45,都馬連編集用!$B$13:$C$49,2,FALSE),"")))</f>
        <v/>
      </c>
      <c r="Z45" s="51"/>
      <c r="AA45" s="136" t="str">
        <f>IF(IFERROR(VLOOKUP(Z$4&amp;Z45,都馬連編集用!$B$13:$C$49,2,FALSE),"")=0,"",(IFERROR(VLOOKUP(Z$4&amp;Z45,都馬連編集用!$B$13:$C$49,2,FALSE),"")))</f>
        <v/>
      </c>
      <c r="AB45" s="51"/>
      <c r="AC45" s="136" t="str">
        <f>IF(IFERROR(VLOOKUP(AB$4&amp;AB45,都馬連編集用!$B$13:$C$49,2,FALSE),"")=0,"",(IFERROR(VLOOKUP(AB$4&amp;AB45,都馬連編集用!$B$13:$C$49,2,FALSE),"")))</f>
        <v/>
      </c>
      <c r="AD45" s="51"/>
      <c r="AE45" s="136" t="str">
        <f>IF(IFERROR(VLOOKUP(AD$4&amp;AD45,都馬連編集用!$B$13:$C$49,2,FALSE),"")=0,"",(IFERROR(VLOOKUP(AD$4&amp;AD45,都馬連編集用!$B$13:$C$49,2,FALSE),"")))</f>
        <v/>
      </c>
      <c r="AF45" s="51"/>
      <c r="AG45" s="136" t="str">
        <f>IF(IFERROR(VLOOKUP(AF$4&amp;AF45,都馬連編集用!$B$13:$C$49,2,FALSE),"")=0,"",(IFERROR(VLOOKUP(AF$4&amp;AF45,都馬連編集用!$B$13:$C$49,2,FALSE),"")))</f>
        <v/>
      </c>
      <c r="AH45" s="51"/>
      <c r="AI45" s="136" t="str">
        <f>IF(IFERROR(VLOOKUP(AH$4&amp;AH45,都馬連編集用!$B$13:$C$49,2,FALSE),"")=0,"",(IFERROR(VLOOKUP(AH$4&amp;AH45,都馬連編集用!$B$13:$C$49,2,FALSE),"")))</f>
        <v/>
      </c>
      <c r="AJ45" s="51"/>
      <c r="AK45" s="136" t="str">
        <f>IF(IFERROR(VLOOKUP(AJ$4&amp;AJ45,都馬連編集用!$B$13:$C$49,2,FALSE),"")=0,"",(IFERROR(VLOOKUP(AJ$4&amp;AJ45,都馬連編集用!$B$13:$C$49,2,FALSE),"")))</f>
        <v/>
      </c>
      <c r="AL45" s="51"/>
      <c r="AM45" s="136" t="str">
        <f>IF(IFERROR(VLOOKUP(AL$4&amp;AL45,都馬連編集用!$B$13:$C$49,2,FALSE),"")=0,"",(IFERROR(VLOOKUP(AL$4&amp;AL45,都馬連編集用!$B$13:$C$49,2,FALSE),"")))</f>
        <v/>
      </c>
      <c r="AN45" s="51"/>
      <c r="AO45" s="168" t="str">
        <f>IF(IFERROR(VLOOKUP(AN$4&amp;AN45,都馬連編集用!$B$13:$C$49,2,FALSE),"")=0,"",(IFERROR(VLOOKUP(AN$4&amp;AN45,都馬連編集用!$B$13:$C$49,2,FALSE),"")))</f>
        <v/>
      </c>
      <c r="AP45" s="172"/>
      <c r="AQ45" s="136" t="str">
        <f>IF(IFERROR(VLOOKUP(AP$4&amp;AP45,都馬連編集用!$B$13:$C$49,2,FALSE),"")=0,"",(IFERROR(VLOOKUP(AP$4&amp;AP45,都馬連編集用!$B$13:$C$49,2,FALSE),"")))</f>
        <v/>
      </c>
      <c r="AR45" s="51"/>
      <c r="AS45" s="136" t="str">
        <f>IF(IFERROR(VLOOKUP(AR$4&amp;AR45,都馬連編集用!$B$13:$C$49,2,FALSE),"")=0,"",(IFERROR(VLOOKUP(AR$4&amp;AR45,都馬連編集用!$B$13:$C$49,2,FALSE),"")))</f>
        <v/>
      </c>
      <c r="AT45" s="51"/>
      <c r="AU45" s="136" t="str">
        <f>IF(IFERROR(VLOOKUP(AT$4&amp;AT45,都馬連編集用!$B$13:$C$49,2,FALSE),"")=0,"",(IFERROR(VLOOKUP(AT$4&amp;AT45,都馬連編集用!$B$13:$C$49,2,FALSE),"")))</f>
        <v/>
      </c>
      <c r="AV45" s="51"/>
      <c r="AW45" s="136" t="str">
        <f>IF(IFERROR(VLOOKUP(AV$4&amp;AV45,都馬連編集用!$B$13:$C$49,2,FALSE),"")=0,"",(IFERROR(VLOOKUP(AV$4&amp;AV45,都馬連編集用!$B$13:$C$49,2,FALSE),"")))</f>
        <v/>
      </c>
      <c r="AX45" s="51"/>
      <c r="AY45" s="136" t="str">
        <f>IF(IFERROR(VLOOKUP(AX$4&amp;AX45,都馬連編集用!$B$13:$C$49,2,FALSE),"")=0,"",(IFERROR(VLOOKUP(AX$4&amp;AX45,都馬連編集用!$B$13:$C$49,2,FALSE),"")))</f>
        <v/>
      </c>
      <c r="AZ45" s="51"/>
      <c r="BA45" s="136" t="str">
        <f>IF(IFERROR(VLOOKUP(AZ$4&amp;AZ45,都馬連編集用!$B$13:$C$49,2,FALSE),"")=0,"",(IFERROR(VLOOKUP(AZ$4&amp;AZ45,都馬連編集用!$B$13:$C$49,2,FALSE),"")))</f>
        <v/>
      </c>
      <c r="BB45" s="51"/>
      <c r="BC45" s="136" t="str">
        <f>IF(IFERROR(VLOOKUP(BB$4&amp;BB45,都馬連編集用!$B$13:$C$49,2,FALSE),"")=0,"",(IFERROR(VLOOKUP(BB$4&amp;BB45,都馬連編集用!$B$13:$C$49,2,FALSE),"")))</f>
        <v/>
      </c>
      <c r="BD45" s="51"/>
      <c r="BE45" s="136" t="str">
        <f>IF(IFERROR(VLOOKUP(BD$4&amp;BD45,都馬連編集用!$B$13:$C$49,2,FALSE),"")=0,"",(IFERROR(VLOOKUP(BD$4&amp;BD45,都馬連編集用!$B$13:$C$49,2,FALSE),"")))</f>
        <v/>
      </c>
      <c r="BF45" s="51"/>
      <c r="BG45" s="136" t="str">
        <f>IF(IFERROR(VLOOKUP(BF$4&amp;BF45,都馬連編集用!$B$13:$C$49,2,FALSE),"")=0,"",(IFERROR(VLOOKUP(BF$4&amp;BF45,都馬連編集用!$B$13:$C$49,2,FALSE),"")))</f>
        <v/>
      </c>
      <c r="BH45" s="51"/>
      <c r="BI45" s="136" t="str">
        <f>IF(IFERROR(VLOOKUP(BH$4&amp;BH45,都馬連編集用!$B$13:$C$49,2,FALSE),"")=0,"",(IFERROR(VLOOKUP(BH$4&amp;BH45,都馬連編集用!$B$13:$C$49,2,FALSE),"")))</f>
        <v/>
      </c>
      <c r="BJ45" s="51"/>
      <c r="BK45" s="136" t="str">
        <f>IF(IFERROR(VLOOKUP(BJ$4&amp;BJ45,都馬連編集用!$B$13:$C$49,2,FALSE),"")=0,"",(IFERROR(VLOOKUP(BJ$4&amp;BJ45,都馬連編集用!$B$13:$C$49,2,FALSE),"")))</f>
        <v/>
      </c>
      <c r="BL45" s="51"/>
      <c r="BM45" s="136" t="str">
        <f>IF(IFERROR(VLOOKUP(BL$4&amp;BL45,都馬連編集用!$B$13:$C$49,2,FALSE),"")=0,"",(IFERROR(VLOOKUP(BL$4&amp;BL45,都馬連編集用!$B$13:$C$49,2,FALSE),"")))</f>
        <v/>
      </c>
      <c r="BN45" s="51"/>
      <c r="BO45" s="136" t="str">
        <f>IF(IFERROR(VLOOKUP(BN$4&amp;BN45,都馬連編集用!$B$13:$C$49,2,FALSE),"")=0,"",(IFERROR(VLOOKUP(BN$4&amp;BN45,都馬連編集用!$B$13:$C$49,2,FALSE),"")))</f>
        <v/>
      </c>
      <c r="BP45" s="51"/>
      <c r="BQ45" s="136" t="str">
        <f>IF(IFERROR(VLOOKUP(BP$4&amp;BP45,都馬連編集用!$B$13:$C$49,2,FALSE),"")=0,"",(IFERROR(VLOOKUP(BP$4&amp;BP45,都馬連編集用!$B$13:$C$49,2,FALSE),"")))</f>
        <v/>
      </c>
      <c r="BR45" s="51"/>
      <c r="BS45" s="136" t="str">
        <f>IF(IFERROR(VLOOKUP(BR$4&amp;BR45,都馬連編集用!$B$13:$C$49,2,FALSE),"")=0,"",(IFERROR(VLOOKUP(BR$4&amp;BR45,都馬連編集用!$B$13:$C$49,2,FALSE),"")))</f>
        <v/>
      </c>
      <c r="BT45" s="51"/>
      <c r="BU45" s="136" t="str">
        <f>IF(IFERROR(VLOOKUP(BT$4&amp;BT45,都馬連編集用!$B$13:$C$49,2,FALSE),"")=0,"",(IFERROR(VLOOKUP(BT$4&amp;BT45,都馬連編集用!$B$13:$C$49,2,FALSE),"")))</f>
        <v/>
      </c>
      <c r="BV45" s="51"/>
      <c r="BW45" s="136" t="str">
        <f>IF(IFERROR(VLOOKUP(BV$4&amp;BV45,都馬連編集用!$B$13:$C$49,2,FALSE),"")=0,"",(IFERROR(VLOOKUP(BV$4&amp;BV45,都馬連編集用!$B$13:$C$49,2,FALSE),"")))</f>
        <v/>
      </c>
      <c r="BX45" s="51"/>
      <c r="BY45" s="136" t="str">
        <f>IF(IFERROR(VLOOKUP(BX$4&amp;BX45,都馬連編集用!$B$13:$C$49,2,FALSE),"")=0,"",(IFERROR(VLOOKUP(BX$4&amp;BX45,都馬連編集用!$B$13:$C$49,2,FALSE),"")))</f>
        <v/>
      </c>
      <c r="BZ45" s="51"/>
      <c r="CA45" s="136" t="str">
        <f>IF(IFERROR(VLOOKUP(BZ$4&amp;BZ45,都馬連編集用!$B$13:$C$49,2,FALSE),"")=0,"",(IFERROR(VLOOKUP(BZ$4&amp;BZ45,都馬連編集用!$B$13:$C$49,2,FALSE),"")))</f>
        <v/>
      </c>
      <c r="CB45" s="51"/>
      <c r="CC45" s="136" t="str">
        <f>IF(IFERROR(VLOOKUP(CB$4&amp;CB45,都馬連編集用!$B$13:$C$49,2,FALSE),"")=0,"",(IFERROR(VLOOKUP(CB$4&amp;CB45,都馬連編集用!$B$13:$C$49,2,FALSE),"")))</f>
        <v/>
      </c>
      <c r="CD45" s="51"/>
      <c r="CE45" s="136" t="str">
        <f>IF(IFERROR(VLOOKUP(CD$4&amp;CD45,都馬連編集用!$B$13:$C$49,2,FALSE),"")=0,"",(IFERROR(VLOOKUP(CD$4&amp;CD45,都馬連編集用!$B$13:$C$49,2,FALSE),"")))</f>
        <v/>
      </c>
      <c r="CF45" s="51"/>
      <c r="CG45" s="136" t="str">
        <f>IF(IFERROR(VLOOKUP(CF$4&amp;CF45,都馬連編集用!$B$13:$C$49,2,FALSE),"")=0,"",(IFERROR(VLOOKUP(CF$4&amp;CF45,都馬連編集用!$B$13:$C$49,2,FALSE),"")))</f>
        <v/>
      </c>
      <c r="CH45" s="51"/>
      <c r="CI45" s="136" t="str">
        <f>IF(IFERROR(VLOOKUP(CH$4&amp;CH45,都馬連編集用!$B$13:$C$49,2,FALSE),"")=0,"",(IFERROR(VLOOKUP(CH$4&amp;CH45,都馬連編集用!$B$13:$C$49,2,FALSE),"")))</f>
        <v/>
      </c>
      <c r="CJ45" s="51"/>
      <c r="CK45" s="136" t="str">
        <f>IF(IFERROR(VLOOKUP(CJ$4&amp;CJ45,都馬連編集用!$B$13:$C$49,2,FALSE),"")=0,"",(IFERROR(VLOOKUP(CJ$4&amp;CJ45,都馬連編集用!$B$13:$C$49,2,FALSE),"")))</f>
        <v/>
      </c>
      <c r="CL45" s="51"/>
      <c r="CM45" s="136" t="str">
        <f>IF(IFERROR(VLOOKUP(CL$4&amp;CL45,都馬連編集用!$B$13:$C$49,2,FALSE),"")=0,"",(IFERROR(VLOOKUP(CL$4&amp;CL45,都馬連編集用!$B$13:$C$49,2,FALSE),"")))</f>
        <v/>
      </c>
      <c r="CN45" s="51"/>
      <c r="CO45" s="136" t="str">
        <f>IF(IFERROR(VLOOKUP(CN$4&amp;CN45,都馬連編集用!$B$13:$C$49,2,FALSE),"")=0,"",(IFERROR(VLOOKUP(CN$4&amp;CN45,都馬連編集用!$B$13:$C$49,2,FALSE),"")))</f>
        <v/>
      </c>
      <c r="CP45" s="51"/>
      <c r="CQ45" s="136" t="str">
        <f>IF(IFERROR(VLOOKUP(CP$4&amp;CP45,都馬連編集用!$B$13:$C$49,2,FALSE),"")=0,"",(IFERROR(VLOOKUP(CP$4&amp;CP45,都馬連編集用!$B$13:$C$49,2,FALSE),"")))</f>
        <v/>
      </c>
      <c r="CR45" s="51"/>
      <c r="CS45" s="136" t="str">
        <f>IF(IFERROR(VLOOKUP(CR$4&amp;CR45,都馬連編集用!$B$13:$C$49,2,FALSE),"")=0,"",(IFERROR(VLOOKUP(CR$4&amp;CR45,都馬連編集用!$B$13:$C$49,2,FALSE),"")))</f>
        <v/>
      </c>
      <c r="CT45" s="51"/>
      <c r="CU45" s="136" t="str">
        <f>IF(IFERROR(VLOOKUP(CT$4&amp;CT45,都馬連編集用!$B$13:$C$49,2,FALSE),"")=0,"",(IFERROR(VLOOKUP(CT$4&amp;CT45,都馬連編集用!$B$13:$C$49,2,FALSE),"")))</f>
        <v/>
      </c>
      <c r="CV45" s="51"/>
      <c r="CW45" s="136" t="str">
        <f>IF(IFERROR(VLOOKUP(CV$4&amp;CV45,都馬連編集用!$B$13:$C$49,2,FALSE),"")=0,"",(IFERROR(VLOOKUP(CV$4&amp;CV45,都馬連編集用!$B$13:$C$49,2,FALSE),"")))</f>
        <v/>
      </c>
      <c r="CX45" s="51"/>
      <c r="CY45" s="136" t="str">
        <f>IF(IFERROR(VLOOKUP(CX$4&amp;CX45,都馬連編集用!$B$13:$C$49,2,FALSE),"")=0,"",(IFERROR(VLOOKUP(CX$4&amp;CX45,都馬連編集用!$B$13:$C$49,2,FALSE),"")))</f>
        <v/>
      </c>
      <c r="CZ45" s="51"/>
      <c r="DA45" s="136" t="str">
        <f>IF(IFERROR(VLOOKUP(CZ$4&amp;CZ45,都馬連編集用!$B$13:$C$49,2,FALSE),"")=0,"",(IFERROR(VLOOKUP(CZ$4&amp;CZ45,都馬連編集用!$B$13:$C$49,2,FALSE),"")))</f>
        <v/>
      </c>
      <c r="DB45" s="51"/>
      <c r="DC45" s="136" t="str">
        <f>IF(IFERROR(VLOOKUP(DB$4&amp;DB45,都馬連編集用!$B$13:$C$49,2,FALSE),"")=0,"",(IFERROR(VLOOKUP(DB$4&amp;DB45,都馬連編集用!$B$13:$C$49,2,FALSE),"")))</f>
        <v/>
      </c>
      <c r="DD45" s="51"/>
      <c r="DE45" s="136" t="str">
        <f>IF(IFERROR(VLOOKUP(DD$4&amp;DD45,都馬連編集用!$B$13:$C$49,2,FALSE),"")=0,"",(IFERROR(VLOOKUP(DD$4&amp;DD45,都馬連編集用!$B$13:$C$49,2,FALSE),"")))</f>
        <v/>
      </c>
      <c r="DF45" s="51"/>
      <c r="DG45" s="136" t="str">
        <f>IF(IFERROR(VLOOKUP(DF$4&amp;DF45,都馬連編集用!$B$13:$C$49,2,FALSE),"")=0,"",(IFERROR(VLOOKUP(DF$4&amp;DF45,都馬連編集用!$B$13:$C$49,2,FALSE),"")))</f>
        <v/>
      </c>
      <c r="DH45" s="51"/>
      <c r="DI45" s="136" t="str">
        <f>IF(IFERROR(VLOOKUP(DH$4&amp;DH45,都馬連編集用!$B$13:$C$49,2,FALSE),"")=0,"",(IFERROR(VLOOKUP(DH$4&amp;DH45,都馬連編集用!$B$13:$C$49,2,FALSE),"")))</f>
        <v/>
      </c>
      <c r="DJ45" s="51"/>
    </row>
    <row r="46" spans="1:114" ht="30.6" customHeight="1" x14ac:dyDescent="0.15">
      <c r="A46" s="33">
        <v>41</v>
      </c>
      <c r="D46" s="33" t="e">
        <f t="shared" si="53"/>
        <v>#N/A</v>
      </c>
      <c r="E46" s="123" t="e">
        <f t="shared" si="52"/>
        <v>#N/A</v>
      </c>
      <c r="F46" s="118"/>
      <c r="G46" s="138" t="str">
        <f>IFERROR(VLOOKUP(F46,'申込書2（馬匹・選手）'!$B$5:$D$54,3,FALSE),"")</f>
        <v/>
      </c>
      <c r="H46" s="118"/>
      <c r="I46" s="137" t="str">
        <f>IFERROR(VLOOKUP(H46,'申込書2（馬匹・選手）'!$F$5:$H$54,3,FALSE),"")</f>
        <v/>
      </c>
      <c r="J46" s="99" t="str">
        <f t="shared" si="51"/>
        <v/>
      </c>
      <c r="K46" s="104"/>
      <c r="L46" s="51"/>
      <c r="M46" s="136" t="str">
        <f>IF(IFERROR(VLOOKUP(L$4&amp;L46,都馬連編集用!$B$13:$C$49,2,FALSE),"")=0,"",(IFERROR(VLOOKUP(L$4&amp;L46,都馬連編集用!$B$13:$C$49,2,FALSE),"")))</f>
        <v/>
      </c>
      <c r="N46" s="51"/>
      <c r="O46" s="136" t="str">
        <f>IF(IFERROR(VLOOKUP(N$4&amp;N46,都馬連編集用!$B$13:$C$49,2,FALSE),"")=0,"",(IFERROR(VLOOKUP(N$4&amp;N46,都馬連編集用!$B$13:$C$49,2,FALSE),"")))</f>
        <v/>
      </c>
      <c r="P46" s="51"/>
      <c r="Q46" s="136" t="str">
        <f>IF(IFERROR(VLOOKUP(P$4&amp;P46,都馬連編集用!$B$13:$C$49,2,FALSE),"")=0,"",(IFERROR(VLOOKUP(P$4&amp;P46,都馬連編集用!$B$13:$C$49,2,FALSE),"")))</f>
        <v/>
      </c>
      <c r="R46" s="51"/>
      <c r="S46" s="136" t="str">
        <f>IF(IFERROR(VLOOKUP(R$4&amp;R46,都馬連編集用!$B$13:$C$49,2,FALSE),"")=0,"",(IFERROR(VLOOKUP(R$4&amp;R46,都馬連編集用!$B$13:$C$49,2,FALSE),"")))</f>
        <v/>
      </c>
      <c r="T46" s="51"/>
      <c r="U46" s="136" t="str">
        <f>IF(IFERROR(VLOOKUP(T$4&amp;T46,都馬連編集用!$B$13:$C$49,2,FALSE),"")=0,"",(IFERROR(VLOOKUP(T$4&amp;T46,都馬連編集用!$B$13:$C$49,2,FALSE),"")))</f>
        <v/>
      </c>
      <c r="V46" s="51"/>
      <c r="W46" s="136" t="str">
        <f>IF(IFERROR(VLOOKUP(V$4&amp;V46,都馬連編集用!$B$13:$C$49,2,FALSE),"")=0,"",(IFERROR(VLOOKUP(V$4&amp;V46,都馬連編集用!$B$13:$C$49,2,FALSE),"")))</f>
        <v/>
      </c>
      <c r="X46" s="51"/>
      <c r="Y46" s="136" t="str">
        <f>IF(IFERROR(VLOOKUP(X$4&amp;X46,都馬連編集用!$B$13:$C$49,2,FALSE),"")=0,"",(IFERROR(VLOOKUP(X$4&amp;X46,都馬連編集用!$B$13:$C$49,2,FALSE),"")))</f>
        <v/>
      </c>
      <c r="Z46" s="51"/>
      <c r="AA46" s="136" t="str">
        <f>IF(IFERROR(VLOOKUP(Z$4&amp;Z46,都馬連編集用!$B$13:$C$49,2,FALSE),"")=0,"",(IFERROR(VLOOKUP(Z$4&amp;Z46,都馬連編集用!$B$13:$C$49,2,FALSE),"")))</f>
        <v/>
      </c>
      <c r="AB46" s="51"/>
      <c r="AC46" s="136" t="str">
        <f>IF(IFERROR(VLOOKUP(AB$4&amp;AB46,都馬連編集用!$B$13:$C$49,2,FALSE),"")=0,"",(IFERROR(VLOOKUP(AB$4&amp;AB46,都馬連編集用!$B$13:$C$49,2,FALSE),"")))</f>
        <v/>
      </c>
      <c r="AD46" s="51"/>
      <c r="AE46" s="136" t="str">
        <f>IF(IFERROR(VLOOKUP(AD$4&amp;AD46,都馬連編集用!$B$13:$C$49,2,FALSE),"")=0,"",(IFERROR(VLOOKUP(AD$4&amp;AD46,都馬連編集用!$B$13:$C$49,2,FALSE),"")))</f>
        <v/>
      </c>
      <c r="AF46" s="51"/>
      <c r="AG46" s="136" t="str">
        <f>IF(IFERROR(VLOOKUP(AF$4&amp;AF46,都馬連編集用!$B$13:$C$49,2,FALSE),"")=0,"",(IFERROR(VLOOKUP(AF$4&amp;AF46,都馬連編集用!$B$13:$C$49,2,FALSE),"")))</f>
        <v/>
      </c>
      <c r="AH46" s="51"/>
      <c r="AI46" s="136" t="str">
        <f>IF(IFERROR(VLOOKUP(AH$4&amp;AH46,都馬連編集用!$B$13:$C$49,2,FALSE),"")=0,"",(IFERROR(VLOOKUP(AH$4&amp;AH46,都馬連編集用!$B$13:$C$49,2,FALSE),"")))</f>
        <v/>
      </c>
      <c r="AJ46" s="51"/>
      <c r="AK46" s="136" t="str">
        <f>IF(IFERROR(VLOOKUP(AJ$4&amp;AJ46,都馬連編集用!$B$13:$C$49,2,FALSE),"")=0,"",(IFERROR(VLOOKUP(AJ$4&amp;AJ46,都馬連編集用!$B$13:$C$49,2,FALSE),"")))</f>
        <v/>
      </c>
      <c r="AL46" s="51"/>
      <c r="AM46" s="136" t="str">
        <f>IF(IFERROR(VLOOKUP(AL$4&amp;AL46,都馬連編集用!$B$13:$C$49,2,FALSE),"")=0,"",(IFERROR(VLOOKUP(AL$4&amp;AL46,都馬連編集用!$B$13:$C$49,2,FALSE),"")))</f>
        <v/>
      </c>
      <c r="AN46" s="51"/>
      <c r="AO46" s="168" t="str">
        <f>IF(IFERROR(VLOOKUP(AN$4&amp;AN46,都馬連編集用!$B$13:$C$49,2,FALSE),"")=0,"",(IFERROR(VLOOKUP(AN$4&amp;AN46,都馬連編集用!$B$13:$C$49,2,FALSE),"")))</f>
        <v/>
      </c>
      <c r="AP46" s="172"/>
      <c r="AQ46" s="136" t="str">
        <f>IF(IFERROR(VLOOKUP(AP$4&amp;AP46,都馬連編集用!$B$13:$C$49,2,FALSE),"")=0,"",(IFERROR(VLOOKUP(AP$4&amp;AP46,都馬連編集用!$B$13:$C$49,2,FALSE),"")))</f>
        <v/>
      </c>
      <c r="AR46" s="51"/>
      <c r="AS46" s="136" t="str">
        <f>IF(IFERROR(VLOOKUP(AR$4&amp;AR46,都馬連編集用!$B$13:$C$49,2,FALSE),"")=0,"",(IFERROR(VLOOKUP(AR$4&amp;AR46,都馬連編集用!$B$13:$C$49,2,FALSE),"")))</f>
        <v/>
      </c>
      <c r="AT46" s="51"/>
      <c r="AU46" s="136" t="str">
        <f>IF(IFERROR(VLOOKUP(AT$4&amp;AT46,都馬連編集用!$B$13:$C$49,2,FALSE),"")=0,"",(IFERROR(VLOOKUP(AT$4&amp;AT46,都馬連編集用!$B$13:$C$49,2,FALSE),"")))</f>
        <v/>
      </c>
      <c r="AV46" s="51"/>
      <c r="AW46" s="136" t="str">
        <f>IF(IFERROR(VLOOKUP(AV$4&amp;AV46,都馬連編集用!$B$13:$C$49,2,FALSE),"")=0,"",(IFERROR(VLOOKUP(AV$4&amp;AV46,都馬連編集用!$B$13:$C$49,2,FALSE),"")))</f>
        <v/>
      </c>
      <c r="AX46" s="51"/>
      <c r="AY46" s="136" t="str">
        <f>IF(IFERROR(VLOOKUP(AX$4&amp;AX46,都馬連編集用!$B$13:$C$49,2,FALSE),"")=0,"",(IFERROR(VLOOKUP(AX$4&amp;AX46,都馬連編集用!$B$13:$C$49,2,FALSE),"")))</f>
        <v/>
      </c>
      <c r="AZ46" s="51"/>
      <c r="BA46" s="136" t="str">
        <f>IF(IFERROR(VLOOKUP(AZ$4&amp;AZ46,都馬連編集用!$B$13:$C$49,2,FALSE),"")=0,"",(IFERROR(VLOOKUP(AZ$4&amp;AZ46,都馬連編集用!$B$13:$C$49,2,FALSE),"")))</f>
        <v/>
      </c>
      <c r="BB46" s="51"/>
      <c r="BC46" s="136" t="str">
        <f>IF(IFERROR(VLOOKUP(BB$4&amp;BB46,都馬連編集用!$B$13:$C$49,2,FALSE),"")=0,"",(IFERROR(VLOOKUP(BB$4&amp;BB46,都馬連編集用!$B$13:$C$49,2,FALSE),"")))</f>
        <v/>
      </c>
      <c r="BD46" s="51"/>
      <c r="BE46" s="136" t="str">
        <f>IF(IFERROR(VLOOKUP(BD$4&amp;BD46,都馬連編集用!$B$13:$C$49,2,FALSE),"")=0,"",(IFERROR(VLOOKUP(BD$4&amp;BD46,都馬連編集用!$B$13:$C$49,2,FALSE),"")))</f>
        <v/>
      </c>
      <c r="BF46" s="51"/>
      <c r="BG46" s="136" t="str">
        <f>IF(IFERROR(VLOOKUP(BF$4&amp;BF46,都馬連編集用!$B$13:$C$49,2,FALSE),"")=0,"",(IFERROR(VLOOKUP(BF$4&amp;BF46,都馬連編集用!$B$13:$C$49,2,FALSE),"")))</f>
        <v/>
      </c>
      <c r="BH46" s="51"/>
      <c r="BI46" s="136" t="str">
        <f>IF(IFERROR(VLOOKUP(BH$4&amp;BH46,都馬連編集用!$B$13:$C$49,2,FALSE),"")=0,"",(IFERROR(VLOOKUP(BH$4&amp;BH46,都馬連編集用!$B$13:$C$49,2,FALSE),"")))</f>
        <v/>
      </c>
      <c r="BJ46" s="51"/>
      <c r="BK46" s="136" t="str">
        <f>IF(IFERROR(VLOOKUP(BJ$4&amp;BJ46,都馬連編集用!$B$13:$C$49,2,FALSE),"")=0,"",(IFERROR(VLOOKUP(BJ$4&amp;BJ46,都馬連編集用!$B$13:$C$49,2,FALSE),"")))</f>
        <v/>
      </c>
      <c r="BL46" s="51"/>
      <c r="BM46" s="136" t="str">
        <f>IF(IFERROR(VLOOKUP(BL$4&amp;BL46,都馬連編集用!$B$13:$C$49,2,FALSE),"")=0,"",(IFERROR(VLOOKUP(BL$4&amp;BL46,都馬連編集用!$B$13:$C$49,2,FALSE),"")))</f>
        <v/>
      </c>
      <c r="BN46" s="51"/>
      <c r="BO46" s="136" t="str">
        <f>IF(IFERROR(VLOOKUP(BN$4&amp;BN46,都馬連編集用!$B$13:$C$49,2,FALSE),"")=0,"",(IFERROR(VLOOKUP(BN$4&amp;BN46,都馬連編集用!$B$13:$C$49,2,FALSE),"")))</f>
        <v/>
      </c>
      <c r="BP46" s="51"/>
      <c r="BQ46" s="136" t="str">
        <f>IF(IFERROR(VLOOKUP(BP$4&amp;BP46,都馬連編集用!$B$13:$C$49,2,FALSE),"")=0,"",(IFERROR(VLOOKUP(BP$4&amp;BP46,都馬連編集用!$B$13:$C$49,2,FALSE),"")))</f>
        <v/>
      </c>
      <c r="BR46" s="51"/>
      <c r="BS46" s="136" t="str">
        <f>IF(IFERROR(VLOOKUP(BR$4&amp;BR46,都馬連編集用!$B$13:$C$49,2,FALSE),"")=0,"",(IFERROR(VLOOKUP(BR$4&amp;BR46,都馬連編集用!$B$13:$C$49,2,FALSE),"")))</f>
        <v/>
      </c>
      <c r="BT46" s="51"/>
      <c r="BU46" s="136" t="str">
        <f>IF(IFERROR(VLOOKUP(BT$4&amp;BT46,都馬連編集用!$B$13:$C$49,2,FALSE),"")=0,"",(IFERROR(VLOOKUP(BT$4&amp;BT46,都馬連編集用!$B$13:$C$49,2,FALSE),"")))</f>
        <v/>
      </c>
      <c r="BV46" s="51"/>
      <c r="BW46" s="136" t="str">
        <f>IF(IFERROR(VLOOKUP(BV$4&amp;BV46,都馬連編集用!$B$13:$C$49,2,FALSE),"")=0,"",(IFERROR(VLOOKUP(BV$4&amp;BV46,都馬連編集用!$B$13:$C$49,2,FALSE),"")))</f>
        <v/>
      </c>
      <c r="BX46" s="51"/>
      <c r="BY46" s="136" t="str">
        <f>IF(IFERROR(VLOOKUP(BX$4&amp;BX46,都馬連編集用!$B$13:$C$49,2,FALSE),"")=0,"",(IFERROR(VLOOKUP(BX$4&amp;BX46,都馬連編集用!$B$13:$C$49,2,FALSE),"")))</f>
        <v/>
      </c>
      <c r="BZ46" s="51"/>
      <c r="CA46" s="136" t="str">
        <f>IF(IFERROR(VLOOKUP(BZ$4&amp;BZ46,都馬連編集用!$B$13:$C$49,2,FALSE),"")=0,"",(IFERROR(VLOOKUP(BZ$4&amp;BZ46,都馬連編集用!$B$13:$C$49,2,FALSE),"")))</f>
        <v/>
      </c>
      <c r="CB46" s="51"/>
      <c r="CC46" s="136" t="str">
        <f>IF(IFERROR(VLOOKUP(CB$4&amp;CB46,都馬連編集用!$B$13:$C$49,2,FALSE),"")=0,"",(IFERROR(VLOOKUP(CB$4&amp;CB46,都馬連編集用!$B$13:$C$49,2,FALSE),"")))</f>
        <v/>
      </c>
      <c r="CD46" s="51"/>
      <c r="CE46" s="136" t="str">
        <f>IF(IFERROR(VLOOKUP(CD$4&amp;CD46,都馬連編集用!$B$13:$C$49,2,FALSE),"")=0,"",(IFERROR(VLOOKUP(CD$4&amp;CD46,都馬連編集用!$B$13:$C$49,2,FALSE),"")))</f>
        <v/>
      </c>
      <c r="CF46" s="51"/>
      <c r="CG46" s="136" t="str">
        <f>IF(IFERROR(VLOOKUP(CF$4&amp;CF46,都馬連編集用!$B$13:$C$49,2,FALSE),"")=0,"",(IFERROR(VLOOKUP(CF$4&amp;CF46,都馬連編集用!$B$13:$C$49,2,FALSE),"")))</f>
        <v/>
      </c>
      <c r="CH46" s="51"/>
      <c r="CI46" s="136" t="str">
        <f>IF(IFERROR(VLOOKUP(CH$4&amp;CH46,都馬連編集用!$B$13:$C$49,2,FALSE),"")=0,"",(IFERROR(VLOOKUP(CH$4&amp;CH46,都馬連編集用!$B$13:$C$49,2,FALSE),"")))</f>
        <v/>
      </c>
      <c r="CJ46" s="51"/>
      <c r="CK46" s="136" t="str">
        <f>IF(IFERROR(VLOOKUP(CJ$4&amp;CJ46,都馬連編集用!$B$13:$C$49,2,FALSE),"")=0,"",(IFERROR(VLOOKUP(CJ$4&amp;CJ46,都馬連編集用!$B$13:$C$49,2,FALSE),"")))</f>
        <v/>
      </c>
      <c r="CL46" s="51"/>
      <c r="CM46" s="136" t="str">
        <f>IF(IFERROR(VLOOKUP(CL$4&amp;CL46,都馬連編集用!$B$13:$C$49,2,FALSE),"")=0,"",(IFERROR(VLOOKUP(CL$4&amp;CL46,都馬連編集用!$B$13:$C$49,2,FALSE),"")))</f>
        <v/>
      </c>
      <c r="CN46" s="51"/>
      <c r="CO46" s="136" t="str">
        <f>IF(IFERROR(VLOOKUP(CN$4&amp;CN46,都馬連編集用!$B$13:$C$49,2,FALSE),"")=0,"",(IFERROR(VLOOKUP(CN$4&amp;CN46,都馬連編集用!$B$13:$C$49,2,FALSE),"")))</f>
        <v/>
      </c>
      <c r="CP46" s="51"/>
      <c r="CQ46" s="136" t="str">
        <f>IF(IFERROR(VLOOKUP(CP$4&amp;CP46,都馬連編集用!$B$13:$C$49,2,FALSE),"")=0,"",(IFERROR(VLOOKUP(CP$4&amp;CP46,都馬連編集用!$B$13:$C$49,2,FALSE),"")))</f>
        <v/>
      </c>
      <c r="CR46" s="51"/>
      <c r="CS46" s="136" t="str">
        <f>IF(IFERROR(VLOOKUP(CR$4&amp;CR46,都馬連編集用!$B$13:$C$49,2,FALSE),"")=0,"",(IFERROR(VLOOKUP(CR$4&amp;CR46,都馬連編集用!$B$13:$C$49,2,FALSE),"")))</f>
        <v/>
      </c>
      <c r="CT46" s="51"/>
      <c r="CU46" s="136" t="str">
        <f>IF(IFERROR(VLOOKUP(CT$4&amp;CT46,都馬連編集用!$B$13:$C$49,2,FALSE),"")=0,"",(IFERROR(VLOOKUP(CT$4&amp;CT46,都馬連編集用!$B$13:$C$49,2,FALSE),"")))</f>
        <v/>
      </c>
      <c r="CV46" s="51"/>
      <c r="CW46" s="136" t="str">
        <f>IF(IFERROR(VLOOKUP(CV$4&amp;CV46,都馬連編集用!$B$13:$C$49,2,FALSE),"")=0,"",(IFERROR(VLOOKUP(CV$4&amp;CV46,都馬連編集用!$B$13:$C$49,2,FALSE),"")))</f>
        <v/>
      </c>
      <c r="CX46" s="51"/>
      <c r="CY46" s="136" t="str">
        <f>IF(IFERROR(VLOOKUP(CX$4&amp;CX46,都馬連編集用!$B$13:$C$49,2,FALSE),"")=0,"",(IFERROR(VLOOKUP(CX$4&amp;CX46,都馬連編集用!$B$13:$C$49,2,FALSE),"")))</f>
        <v/>
      </c>
      <c r="CZ46" s="51"/>
      <c r="DA46" s="136" t="str">
        <f>IF(IFERROR(VLOOKUP(CZ$4&amp;CZ46,都馬連編集用!$B$13:$C$49,2,FALSE),"")=0,"",(IFERROR(VLOOKUP(CZ$4&amp;CZ46,都馬連編集用!$B$13:$C$49,2,FALSE),"")))</f>
        <v/>
      </c>
      <c r="DB46" s="51"/>
      <c r="DC46" s="136" t="str">
        <f>IF(IFERROR(VLOOKUP(DB$4&amp;DB46,都馬連編集用!$B$13:$C$49,2,FALSE),"")=0,"",(IFERROR(VLOOKUP(DB$4&amp;DB46,都馬連編集用!$B$13:$C$49,2,FALSE),"")))</f>
        <v/>
      </c>
      <c r="DD46" s="51"/>
      <c r="DE46" s="136" t="str">
        <f>IF(IFERROR(VLOOKUP(DD$4&amp;DD46,都馬連編集用!$B$13:$C$49,2,FALSE),"")=0,"",(IFERROR(VLOOKUP(DD$4&amp;DD46,都馬連編集用!$B$13:$C$49,2,FALSE),"")))</f>
        <v/>
      </c>
      <c r="DF46" s="51"/>
      <c r="DG46" s="136" t="str">
        <f>IF(IFERROR(VLOOKUP(DF$4&amp;DF46,都馬連編集用!$B$13:$C$49,2,FALSE),"")=0,"",(IFERROR(VLOOKUP(DF$4&amp;DF46,都馬連編集用!$B$13:$C$49,2,FALSE),"")))</f>
        <v/>
      </c>
      <c r="DH46" s="51"/>
      <c r="DI46" s="136" t="str">
        <f>IF(IFERROR(VLOOKUP(DH$4&amp;DH46,都馬連編集用!$B$13:$C$49,2,FALSE),"")=0,"",(IFERROR(VLOOKUP(DH$4&amp;DH46,都馬連編集用!$B$13:$C$49,2,FALSE),"")))</f>
        <v/>
      </c>
      <c r="DJ46" s="51"/>
    </row>
    <row r="47" spans="1:114" ht="30.6" customHeight="1" x14ac:dyDescent="0.15">
      <c r="A47" s="33">
        <v>42</v>
      </c>
      <c r="D47" s="33" t="e">
        <f t="shared" si="53"/>
        <v>#N/A</v>
      </c>
      <c r="E47" s="123" t="e">
        <f t="shared" si="52"/>
        <v>#N/A</v>
      </c>
      <c r="F47" s="118"/>
      <c r="G47" s="138" t="str">
        <f>IFERROR(VLOOKUP(F47,'申込書2（馬匹・選手）'!$B$5:$D$54,3,FALSE),"")</f>
        <v/>
      </c>
      <c r="H47" s="118"/>
      <c r="I47" s="137" t="str">
        <f>IFERROR(VLOOKUP(H47,'申込書2（馬匹・選手）'!$F$5:$H$54,3,FALSE),"")</f>
        <v/>
      </c>
      <c r="J47" s="99" t="str">
        <f t="shared" si="51"/>
        <v/>
      </c>
      <c r="K47" s="104"/>
      <c r="L47" s="51"/>
      <c r="M47" s="136" t="str">
        <f>IF(IFERROR(VLOOKUP(L$4&amp;L47,都馬連編集用!$B$13:$C$49,2,FALSE),"")=0,"",(IFERROR(VLOOKUP(L$4&amp;L47,都馬連編集用!$B$13:$C$49,2,FALSE),"")))</f>
        <v/>
      </c>
      <c r="N47" s="51"/>
      <c r="O47" s="136" t="str">
        <f>IF(IFERROR(VLOOKUP(N$4&amp;N47,都馬連編集用!$B$13:$C$49,2,FALSE),"")=0,"",(IFERROR(VLOOKUP(N$4&amp;N47,都馬連編集用!$B$13:$C$49,2,FALSE),"")))</f>
        <v/>
      </c>
      <c r="P47" s="51"/>
      <c r="Q47" s="136" t="str">
        <f>IF(IFERROR(VLOOKUP(P$4&amp;P47,都馬連編集用!$B$13:$C$49,2,FALSE),"")=0,"",(IFERROR(VLOOKUP(P$4&amp;P47,都馬連編集用!$B$13:$C$49,2,FALSE),"")))</f>
        <v/>
      </c>
      <c r="R47" s="51"/>
      <c r="S47" s="136" t="str">
        <f>IF(IFERROR(VLOOKUP(R$4&amp;R47,都馬連編集用!$B$13:$C$49,2,FALSE),"")=0,"",(IFERROR(VLOOKUP(R$4&amp;R47,都馬連編集用!$B$13:$C$49,2,FALSE),"")))</f>
        <v/>
      </c>
      <c r="T47" s="51"/>
      <c r="U47" s="136" t="str">
        <f>IF(IFERROR(VLOOKUP(T$4&amp;T47,都馬連編集用!$B$13:$C$49,2,FALSE),"")=0,"",(IFERROR(VLOOKUP(T$4&amp;T47,都馬連編集用!$B$13:$C$49,2,FALSE),"")))</f>
        <v/>
      </c>
      <c r="V47" s="51"/>
      <c r="W47" s="136" t="str">
        <f>IF(IFERROR(VLOOKUP(V$4&amp;V47,都馬連編集用!$B$13:$C$49,2,FALSE),"")=0,"",(IFERROR(VLOOKUP(V$4&amp;V47,都馬連編集用!$B$13:$C$49,2,FALSE),"")))</f>
        <v/>
      </c>
      <c r="X47" s="51"/>
      <c r="Y47" s="136" t="str">
        <f>IF(IFERROR(VLOOKUP(X$4&amp;X47,都馬連編集用!$B$13:$C$49,2,FALSE),"")=0,"",(IFERROR(VLOOKUP(X$4&amp;X47,都馬連編集用!$B$13:$C$49,2,FALSE),"")))</f>
        <v/>
      </c>
      <c r="Z47" s="51"/>
      <c r="AA47" s="136" t="str">
        <f>IF(IFERROR(VLOOKUP(Z$4&amp;Z47,都馬連編集用!$B$13:$C$49,2,FALSE),"")=0,"",(IFERROR(VLOOKUP(Z$4&amp;Z47,都馬連編集用!$B$13:$C$49,2,FALSE),"")))</f>
        <v/>
      </c>
      <c r="AB47" s="51"/>
      <c r="AC47" s="136" t="str">
        <f>IF(IFERROR(VLOOKUP(AB$4&amp;AB47,都馬連編集用!$B$13:$C$49,2,FALSE),"")=0,"",(IFERROR(VLOOKUP(AB$4&amp;AB47,都馬連編集用!$B$13:$C$49,2,FALSE),"")))</f>
        <v/>
      </c>
      <c r="AD47" s="51"/>
      <c r="AE47" s="136" t="str">
        <f>IF(IFERROR(VLOOKUP(AD$4&amp;AD47,都馬連編集用!$B$13:$C$49,2,FALSE),"")=0,"",(IFERROR(VLOOKUP(AD$4&amp;AD47,都馬連編集用!$B$13:$C$49,2,FALSE),"")))</f>
        <v/>
      </c>
      <c r="AF47" s="51"/>
      <c r="AG47" s="136" t="str">
        <f>IF(IFERROR(VLOOKUP(AF$4&amp;AF47,都馬連編集用!$B$13:$C$49,2,FALSE),"")=0,"",(IFERROR(VLOOKUP(AF$4&amp;AF47,都馬連編集用!$B$13:$C$49,2,FALSE),"")))</f>
        <v/>
      </c>
      <c r="AH47" s="51"/>
      <c r="AI47" s="136" t="str">
        <f>IF(IFERROR(VLOOKUP(AH$4&amp;AH47,都馬連編集用!$B$13:$C$49,2,FALSE),"")=0,"",(IFERROR(VLOOKUP(AH$4&amp;AH47,都馬連編集用!$B$13:$C$49,2,FALSE),"")))</f>
        <v/>
      </c>
      <c r="AJ47" s="51"/>
      <c r="AK47" s="136" t="str">
        <f>IF(IFERROR(VLOOKUP(AJ$4&amp;AJ47,都馬連編集用!$B$13:$C$49,2,FALSE),"")=0,"",(IFERROR(VLOOKUP(AJ$4&amp;AJ47,都馬連編集用!$B$13:$C$49,2,FALSE),"")))</f>
        <v/>
      </c>
      <c r="AL47" s="51"/>
      <c r="AM47" s="136" t="str">
        <f>IF(IFERROR(VLOOKUP(AL$4&amp;AL47,都馬連編集用!$B$13:$C$49,2,FALSE),"")=0,"",(IFERROR(VLOOKUP(AL$4&amp;AL47,都馬連編集用!$B$13:$C$49,2,FALSE),"")))</f>
        <v/>
      </c>
      <c r="AN47" s="51"/>
      <c r="AO47" s="168" t="str">
        <f>IF(IFERROR(VLOOKUP(AN$4&amp;AN47,都馬連編集用!$B$13:$C$49,2,FALSE),"")=0,"",(IFERROR(VLOOKUP(AN$4&amp;AN47,都馬連編集用!$B$13:$C$49,2,FALSE),"")))</f>
        <v/>
      </c>
      <c r="AP47" s="172"/>
      <c r="AQ47" s="136" t="str">
        <f>IF(IFERROR(VLOOKUP(AP$4&amp;AP47,都馬連編集用!$B$13:$C$49,2,FALSE),"")=0,"",(IFERROR(VLOOKUP(AP$4&amp;AP47,都馬連編集用!$B$13:$C$49,2,FALSE),"")))</f>
        <v/>
      </c>
      <c r="AR47" s="51"/>
      <c r="AS47" s="136" t="str">
        <f>IF(IFERROR(VLOOKUP(AR$4&amp;AR47,都馬連編集用!$B$13:$C$49,2,FALSE),"")=0,"",(IFERROR(VLOOKUP(AR$4&amp;AR47,都馬連編集用!$B$13:$C$49,2,FALSE),"")))</f>
        <v/>
      </c>
      <c r="AT47" s="51"/>
      <c r="AU47" s="136" t="str">
        <f>IF(IFERROR(VLOOKUP(AT$4&amp;AT47,都馬連編集用!$B$13:$C$49,2,FALSE),"")=0,"",(IFERROR(VLOOKUP(AT$4&amp;AT47,都馬連編集用!$B$13:$C$49,2,FALSE),"")))</f>
        <v/>
      </c>
      <c r="AV47" s="51"/>
      <c r="AW47" s="136" t="str">
        <f>IF(IFERROR(VLOOKUP(AV$4&amp;AV47,都馬連編集用!$B$13:$C$49,2,FALSE),"")=0,"",(IFERROR(VLOOKUP(AV$4&amp;AV47,都馬連編集用!$B$13:$C$49,2,FALSE),"")))</f>
        <v/>
      </c>
      <c r="AX47" s="51"/>
      <c r="AY47" s="136" t="str">
        <f>IF(IFERROR(VLOOKUP(AX$4&amp;AX47,都馬連編集用!$B$13:$C$49,2,FALSE),"")=0,"",(IFERROR(VLOOKUP(AX$4&amp;AX47,都馬連編集用!$B$13:$C$49,2,FALSE),"")))</f>
        <v/>
      </c>
      <c r="AZ47" s="51"/>
      <c r="BA47" s="136" t="str">
        <f>IF(IFERROR(VLOOKUP(AZ$4&amp;AZ47,都馬連編集用!$B$13:$C$49,2,FALSE),"")=0,"",(IFERROR(VLOOKUP(AZ$4&amp;AZ47,都馬連編集用!$B$13:$C$49,2,FALSE),"")))</f>
        <v/>
      </c>
      <c r="BB47" s="51"/>
      <c r="BC47" s="136" t="str">
        <f>IF(IFERROR(VLOOKUP(BB$4&amp;BB47,都馬連編集用!$B$13:$C$49,2,FALSE),"")=0,"",(IFERROR(VLOOKUP(BB$4&amp;BB47,都馬連編集用!$B$13:$C$49,2,FALSE),"")))</f>
        <v/>
      </c>
      <c r="BD47" s="51"/>
      <c r="BE47" s="136" t="str">
        <f>IF(IFERROR(VLOOKUP(BD$4&amp;BD47,都馬連編集用!$B$13:$C$49,2,FALSE),"")=0,"",(IFERROR(VLOOKUP(BD$4&amp;BD47,都馬連編集用!$B$13:$C$49,2,FALSE),"")))</f>
        <v/>
      </c>
      <c r="BF47" s="51"/>
      <c r="BG47" s="136" t="str">
        <f>IF(IFERROR(VLOOKUP(BF$4&amp;BF47,都馬連編集用!$B$13:$C$49,2,FALSE),"")=0,"",(IFERROR(VLOOKUP(BF$4&amp;BF47,都馬連編集用!$B$13:$C$49,2,FALSE),"")))</f>
        <v/>
      </c>
      <c r="BH47" s="51"/>
      <c r="BI47" s="136" t="str">
        <f>IF(IFERROR(VLOOKUP(BH$4&amp;BH47,都馬連編集用!$B$13:$C$49,2,FALSE),"")=0,"",(IFERROR(VLOOKUP(BH$4&amp;BH47,都馬連編集用!$B$13:$C$49,2,FALSE),"")))</f>
        <v/>
      </c>
      <c r="BJ47" s="51"/>
      <c r="BK47" s="136" t="str">
        <f>IF(IFERROR(VLOOKUP(BJ$4&amp;BJ47,都馬連編集用!$B$13:$C$49,2,FALSE),"")=0,"",(IFERROR(VLOOKUP(BJ$4&amp;BJ47,都馬連編集用!$B$13:$C$49,2,FALSE),"")))</f>
        <v/>
      </c>
      <c r="BL47" s="51"/>
      <c r="BM47" s="136" t="str">
        <f>IF(IFERROR(VLOOKUP(BL$4&amp;BL47,都馬連編集用!$B$13:$C$49,2,FALSE),"")=0,"",(IFERROR(VLOOKUP(BL$4&amp;BL47,都馬連編集用!$B$13:$C$49,2,FALSE),"")))</f>
        <v/>
      </c>
      <c r="BN47" s="51"/>
      <c r="BO47" s="136" t="str">
        <f>IF(IFERROR(VLOOKUP(BN$4&amp;BN47,都馬連編集用!$B$13:$C$49,2,FALSE),"")=0,"",(IFERROR(VLOOKUP(BN$4&amp;BN47,都馬連編集用!$B$13:$C$49,2,FALSE),"")))</f>
        <v/>
      </c>
      <c r="BP47" s="51"/>
      <c r="BQ47" s="136" t="str">
        <f>IF(IFERROR(VLOOKUP(BP$4&amp;BP47,都馬連編集用!$B$13:$C$49,2,FALSE),"")=0,"",(IFERROR(VLOOKUP(BP$4&amp;BP47,都馬連編集用!$B$13:$C$49,2,FALSE),"")))</f>
        <v/>
      </c>
      <c r="BR47" s="51"/>
      <c r="BS47" s="136" t="str">
        <f>IF(IFERROR(VLOOKUP(BR$4&amp;BR47,都馬連編集用!$B$13:$C$49,2,FALSE),"")=0,"",(IFERROR(VLOOKUP(BR$4&amp;BR47,都馬連編集用!$B$13:$C$49,2,FALSE),"")))</f>
        <v/>
      </c>
      <c r="BT47" s="51"/>
      <c r="BU47" s="136" t="str">
        <f>IF(IFERROR(VLOOKUP(BT$4&amp;BT47,都馬連編集用!$B$13:$C$49,2,FALSE),"")=0,"",(IFERROR(VLOOKUP(BT$4&amp;BT47,都馬連編集用!$B$13:$C$49,2,FALSE),"")))</f>
        <v/>
      </c>
      <c r="BV47" s="51"/>
      <c r="BW47" s="136" t="str">
        <f>IF(IFERROR(VLOOKUP(BV$4&amp;BV47,都馬連編集用!$B$13:$C$49,2,FALSE),"")=0,"",(IFERROR(VLOOKUP(BV$4&amp;BV47,都馬連編集用!$B$13:$C$49,2,FALSE),"")))</f>
        <v/>
      </c>
      <c r="BX47" s="51"/>
      <c r="BY47" s="136" t="str">
        <f>IF(IFERROR(VLOOKUP(BX$4&amp;BX47,都馬連編集用!$B$13:$C$49,2,FALSE),"")=0,"",(IFERROR(VLOOKUP(BX$4&amp;BX47,都馬連編集用!$B$13:$C$49,2,FALSE),"")))</f>
        <v/>
      </c>
      <c r="BZ47" s="51"/>
      <c r="CA47" s="136" t="str">
        <f>IF(IFERROR(VLOOKUP(BZ$4&amp;BZ47,都馬連編集用!$B$13:$C$49,2,FALSE),"")=0,"",(IFERROR(VLOOKUP(BZ$4&amp;BZ47,都馬連編集用!$B$13:$C$49,2,FALSE),"")))</f>
        <v/>
      </c>
      <c r="CB47" s="51"/>
      <c r="CC47" s="136" t="str">
        <f>IF(IFERROR(VLOOKUP(CB$4&amp;CB47,都馬連編集用!$B$13:$C$49,2,FALSE),"")=0,"",(IFERROR(VLOOKUP(CB$4&amp;CB47,都馬連編集用!$B$13:$C$49,2,FALSE),"")))</f>
        <v/>
      </c>
      <c r="CD47" s="51"/>
      <c r="CE47" s="136" t="str">
        <f>IF(IFERROR(VLOOKUP(CD$4&amp;CD47,都馬連編集用!$B$13:$C$49,2,FALSE),"")=0,"",(IFERROR(VLOOKUP(CD$4&amp;CD47,都馬連編集用!$B$13:$C$49,2,FALSE),"")))</f>
        <v/>
      </c>
      <c r="CF47" s="51"/>
      <c r="CG47" s="136" t="str">
        <f>IF(IFERROR(VLOOKUP(CF$4&amp;CF47,都馬連編集用!$B$13:$C$49,2,FALSE),"")=0,"",(IFERROR(VLOOKUP(CF$4&amp;CF47,都馬連編集用!$B$13:$C$49,2,FALSE),"")))</f>
        <v/>
      </c>
      <c r="CH47" s="51"/>
      <c r="CI47" s="136" t="str">
        <f>IF(IFERROR(VLOOKUP(CH$4&amp;CH47,都馬連編集用!$B$13:$C$49,2,FALSE),"")=0,"",(IFERROR(VLOOKUP(CH$4&amp;CH47,都馬連編集用!$B$13:$C$49,2,FALSE),"")))</f>
        <v/>
      </c>
      <c r="CJ47" s="51"/>
      <c r="CK47" s="136" t="str">
        <f>IF(IFERROR(VLOOKUP(CJ$4&amp;CJ47,都馬連編集用!$B$13:$C$49,2,FALSE),"")=0,"",(IFERROR(VLOOKUP(CJ$4&amp;CJ47,都馬連編集用!$B$13:$C$49,2,FALSE),"")))</f>
        <v/>
      </c>
      <c r="CL47" s="51"/>
      <c r="CM47" s="136" t="str">
        <f>IF(IFERROR(VLOOKUP(CL$4&amp;CL47,都馬連編集用!$B$13:$C$49,2,FALSE),"")=0,"",(IFERROR(VLOOKUP(CL$4&amp;CL47,都馬連編集用!$B$13:$C$49,2,FALSE),"")))</f>
        <v/>
      </c>
      <c r="CN47" s="51"/>
      <c r="CO47" s="136" t="str">
        <f>IF(IFERROR(VLOOKUP(CN$4&amp;CN47,都馬連編集用!$B$13:$C$49,2,FALSE),"")=0,"",(IFERROR(VLOOKUP(CN$4&amp;CN47,都馬連編集用!$B$13:$C$49,2,FALSE),"")))</f>
        <v/>
      </c>
      <c r="CP47" s="51"/>
      <c r="CQ47" s="136" t="str">
        <f>IF(IFERROR(VLOOKUP(CP$4&amp;CP47,都馬連編集用!$B$13:$C$49,2,FALSE),"")=0,"",(IFERROR(VLOOKUP(CP$4&amp;CP47,都馬連編集用!$B$13:$C$49,2,FALSE),"")))</f>
        <v/>
      </c>
      <c r="CR47" s="51"/>
      <c r="CS47" s="136" t="str">
        <f>IF(IFERROR(VLOOKUP(CR$4&amp;CR47,都馬連編集用!$B$13:$C$49,2,FALSE),"")=0,"",(IFERROR(VLOOKUP(CR$4&amp;CR47,都馬連編集用!$B$13:$C$49,2,FALSE),"")))</f>
        <v/>
      </c>
      <c r="CT47" s="51"/>
      <c r="CU47" s="136" t="str">
        <f>IF(IFERROR(VLOOKUP(CT$4&amp;CT47,都馬連編集用!$B$13:$C$49,2,FALSE),"")=0,"",(IFERROR(VLOOKUP(CT$4&amp;CT47,都馬連編集用!$B$13:$C$49,2,FALSE),"")))</f>
        <v/>
      </c>
      <c r="CV47" s="51"/>
      <c r="CW47" s="136" t="str">
        <f>IF(IFERROR(VLOOKUP(CV$4&amp;CV47,都馬連編集用!$B$13:$C$49,2,FALSE),"")=0,"",(IFERROR(VLOOKUP(CV$4&amp;CV47,都馬連編集用!$B$13:$C$49,2,FALSE),"")))</f>
        <v/>
      </c>
      <c r="CX47" s="51"/>
      <c r="CY47" s="136" t="str">
        <f>IF(IFERROR(VLOOKUP(CX$4&amp;CX47,都馬連編集用!$B$13:$C$49,2,FALSE),"")=0,"",(IFERROR(VLOOKUP(CX$4&amp;CX47,都馬連編集用!$B$13:$C$49,2,FALSE),"")))</f>
        <v/>
      </c>
      <c r="CZ47" s="51"/>
      <c r="DA47" s="136" t="str">
        <f>IF(IFERROR(VLOOKUP(CZ$4&amp;CZ47,都馬連編集用!$B$13:$C$49,2,FALSE),"")=0,"",(IFERROR(VLOOKUP(CZ$4&amp;CZ47,都馬連編集用!$B$13:$C$49,2,FALSE),"")))</f>
        <v/>
      </c>
      <c r="DB47" s="51"/>
      <c r="DC47" s="136" t="str">
        <f>IF(IFERROR(VLOOKUP(DB$4&amp;DB47,都馬連編集用!$B$13:$C$49,2,FALSE),"")=0,"",(IFERROR(VLOOKUP(DB$4&amp;DB47,都馬連編集用!$B$13:$C$49,2,FALSE),"")))</f>
        <v/>
      </c>
      <c r="DD47" s="51"/>
      <c r="DE47" s="136" t="str">
        <f>IF(IFERROR(VLOOKUP(DD$4&amp;DD47,都馬連編集用!$B$13:$C$49,2,FALSE),"")=0,"",(IFERROR(VLOOKUP(DD$4&amp;DD47,都馬連編集用!$B$13:$C$49,2,FALSE),"")))</f>
        <v/>
      </c>
      <c r="DF47" s="51"/>
      <c r="DG47" s="136" t="str">
        <f>IF(IFERROR(VLOOKUP(DF$4&amp;DF47,都馬連編集用!$B$13:$C$49,2,FALSE),"")=0,"",(IFERROR(VLOOKUP(DF$4&amp;DF47,都馬連編集用!$B$13:$C$49,2,FALSE),"")))</f>
        <v/>
      </c>
      <c r="DH47" s="51"/>
      <c r="DI47" s="136" t="str">
        <f>IF(IFERROR(VLOOKUP(DH$4&amp;DH47,都馬連編集用!$B$13:$C$49,2,FALSE),"")=0,"",(IFERROR(VLOOKUP(DH$4&amp;DH47,都馬連編集用!$B$13:$C$49,2,FALSE),"")))</f>
        <v/>
      </c>
      <c r="DJ47" s="51"/>
    </row>
    <row r="48" spans="1:114" ht="30.6" customHeight="1" x14ac:dyDescent="0.15">
      <c r="A48" s="33">
        <v>43</v>
      </c>
      <c r="D48" s="33" t="e">
        <f t="shared" si="53"/>
        <v>#N/A</v>
      </c>
      <c r="E48" s="123" t="e">
        <f t="shared" si="52"/>
        <v>#N/A</v>
      </c>
      <c r="F48" s="118"/>
      <c r="G48" s="138" t="str">
        <f>IFERROR(VLOOKUP(F48,'申込書2（馬匹・選手）'!$B$5:$D$54,3,FALSE),"")</f>
        <v/>
      </c>
      <c r="H48" s="118"/>
      <c r="I48" s="137" t="str">
        <f>IFERROR(VLOOKUP(H48,'申込書2（馬匹・選手）'!$F$5:$H$54,3,FALSE),"")</f>
        <v/>
      </c>
      <c r="J48" s="99" t="str">
        <f t="shared" si="51"/>
        <v/>
      </c>
      <c r="K48" s="104"/>
      <c r="L48" s="51"/>
      <c r="M48" s="136" t="str">
        <f>IF(IFERROR(VLOOKUP(L$4&amp;L48,都馬連編集用!$B$13:$C$49,2,FALSE),"")=0,"",(IFERROR(VLOOKUP(L$4&amp;L48,都馬連編集用!$B$13:$C$49,2,FALSE),"")))</f>
        <v/>
      </c>
      <c r="N48" s="51"/>
      <c r="O48" s="136" t="str">
        <f>IF(IFERROR(VLOOKUP(N$4&amp;N48,都馬連編集用!$B$13:$C$49,2,FALSE),"")=0,"",(IFERROR(VLOOKUP(N$4&amp;N48,都馬連編集用!$B$13:$C$49,2,FALSE),"")))</f>
        <v/>
      </c>
      <c r="P48" s="51"/>
      <c r="Q48" s="136" t="str">
        <f>IF(IFERROR(VLOOKUP(P$4&amp;P48,都馬連編集用!$B$13:$C$49,2,FALSE),"")=0,"",(IFERROR(VLOOKUP(P$4&amp;P48,都馬連編集用!$B$13:$C$49,2,FALSE),"")))</f>
        <v/>
      </c>
      <c r="R48" s="51"/>
      <c r="S48" s="136" t="str">
        <f>IF(IFERROR(VLOOKUP(R$4&amp;R48,都馬連編集用!$B$13:$C$49,2,FALSE),"")=0,"",(IFERROR(VLOOKUP(R$4&amp;R48,都馬連編集用!$B$13:$C$49,2,FALSE),"")))</f>
        <v/>
      </c>
      <c r="T48" s="51"/>
      <c r="U48" s="136" t="str">
        <f>IF(IFERROR(VLOOKUP(T$4&amp;T48,都馬連編集用!$B$13:$C$49,2,FALSE),"")=0,"",(IFERROR(VLOOKUP(T$4&amp;T48,都馬連編集用!$B$13:$C$49,2,FALSE),"")))</f>
        <v/>
      </c>
      <c r="V48" s="51"/>
      <c r="W48" s="136" t="str">
        <f>IF(IFERROR(VLOOKUP(V$4&amp;V48,都馬連編集用!$B$13:$C$49,2,FALSE),"")=0,"",(IFERROR(VLOOKUP(V$4&amp;V48,都馬連編集用!$B$13:$C$49,2,FALSE),"")))</f>
        <v/>
      </c>
      <c r="X48" s="51"/>
      <c r="Y48" s="136" t="str">
        <f>IF(IFERROR(VLOOKUP(X$4&amp;X48,都馬連編集用!$B$13:$C$49,2,FALSE),"")=0,"",(IFERROR(VLOOKUP(X$4&amp;X48,都馬連編集用!$B$13:$C$49,2,FALSE),"")))</f>
        <v/>
      </c>
      <c r="Z48" s="51"/>
      <c r="AA48" s="136" t="str">
        <f>IF(IFERROR(VLOOKUP(Z$4&amp;Z48,都馬連編集用!$B$13:$C$49,2,FALSE),"")=0,"",(IFERROR(VLOOKUP(Z$4&amp;Z48,都馬連編集用!$B$13:$C$49,2,FALSE),"")))</f>
        <v/>
      </c>
      <c r="AB48" s="51"/>
      <c r="AC48" s="136" t="str">
        <f>IF(IFERROR(VLOOKUP(AB$4&amp;AB48,都馬連編集用!$B$13:$C$49,2,FALSE),"")=0,"",(IFERROR(VLOOKUP(AB$4&amp;AB48,都馬連編集用!$B$13:$C$49,2,FALSE),"")))</f>
        <v/>
      </c>
      <c r="AD48" s="51"/>
      <c r="AE48" s="136" t="str">
        <f>IF(IFERROR(VLOOKUP(AD$4&amp;AD48,都馬連編集用!$B$13:$C$49,2,FALSE),"")=0,"",(IFERROR(VLOOKUP(AD$4&amp;AD48,都馬連編集用!$B$13:$C$49,2,FALSE),"")))</f>
        <v/>
      </c>
      <c r="AF48" s="51"/>
      <c r="AG48" s="136" t="str">
        <f>IF(IFERROR(VLOOKUP(AF$4&amp;AF48,都馬連編集用!$B$13:$C$49,2,FALSE),"")=0,"",(IFERROR(VLOOKUP(AF$4&amp;AF48,都馬連編集用!$B$13:$C$49,2,FALSE),"")))</f>
        <v/>
      </c>
      <c r="AH48" s="51"/>
      <c r="AI48" s="136" t="str">
        <f>IF(IFERROR(VLOOKUP(AH$4&amp;AH48,都馬連編集用!$B$13:$C$49,2,FALSE),"")=0,"",(IFERROR(VLOOKUP(AH$4&amp;AH48,都馬連編集用!$B$13:$C$49,2,FALSE),"")))</f>
        <v/>
      </c>
      <c r="AJ48" s="51"/>
      <c r="AK48" s="136" t="str">
        <f>IF(IFERROR(VLOOKUP(AJ$4&amp;AJ48,都馬連編集用!$B$13:$C$49,2,FALSE),"")=0,"",(IFERROR(VLOOKUP(AJ$4&amp;AJ48,都馬連編集用!$B$13:$C$49,2,FALSE),"")))</f>
        <v/>
      </c>
      <c r="AL48" s="51"/>
      <c r="AM48" s="136" t="str">
        <f>IF(IFERROR(VLOOKUP(AL$4&amp;AL48,都馬連編集用!$B$13:$C$49,2,FALSE),"")=0,"",(IFERROR(VLOOKUP(AL$4&amp;AL48,都馬連編集用!$B$13:$C$49,2,FALSE),"")))</f>
        <v/>
      </c>
      <c r="AN48" s="51"/>
      <c r="AO48" s="168" t="str">
        <f>IF(IFERROR(VLOOKUP(AN$4&amp;AN48,都馬連編集用!$B$13:$C$49,2,FALSE),"")=0,"",(IFERROR(VLOOKUP(AN$4&amp;AN48,都馬連編集用!$B$13:$C$49,2,FALSE),"")))</f>
        <v/>
      </c>
      <c r="AP48" s="172"/>
      <c r="AQ48" s="136" t="str">
        <f>IF(IFERROR(VLOOKUP(AP$4&amp;AP48,都馬連編集用!$B$13:$C$49,2,FALSE),"")=0,"",(IFERROR(VLOOKUP(AP$4&amp;AP48,都馬連編集用!$B$13:$C$49,2,FALSE),"")))</f>
        <v/>
      </c>
      <c r="AR48" s="51"/>
      <c r="AS48" s="136" t="str">
        <f>IF(IFERROR(VLOOKUP(AR$4&amp;AR48,都馬連編集用!$B$13:$C$49,2,FALSE),"")=0,"",(IFERROR(VLOOKUP(AR$4&amp;AR48,都馬連編集用!$B$13:$C$49,2,FALSE),"")))</f>
        <v/>
      </c>
      <c r="AT48" s="51"/>
      <c r="AU48" s="136" t="str">
        <f>IF(IFERROR(VLOOKUP(AT$4&amp;AT48,都馬連編集用!$B$13:$C$49,2,FALSE),"")=0,"",(IFERROR(VLOOKUP(AT$4&amp;AT48,都馬連編集用!$B$13:$C$49,2,FALSE),"")))</f>
        <v/>
      </c>
      <c r="AV48" s="51"/>
      <c r="AW48" s="136" t="str">
        <f>IF(IFERROR(VLOOKUP(AV$4&amp;AV48,都馬連編集用!$B$13:$C$49,2,FALSE),"")=0,"",(IFERROR(VLOOKUP(AV$4&amp;AV48,都馬連編集用!$B$13:$C$49,2,FALSE),"")))</f>
        <v/>
      </c>
      <c r="AX48" s="51"/>
      <c r="AY48" s="136" t="str">
        <f>IF(IFERROR(VLOOKUP(AX$4&amp;AX48,都馬連編集用!$B$13:$C$49,2,FALSE),"")=0,"",(IFERROR(VLOOKUP(AX$4&amp;AX48,都馬連編集用!$B$13:$C$49,2,FALSE),"")))</f>
        <v/>
      </c>
      <c r="AZ48" s="51"/>
      <c r="BA48" s="136" t="str">
        <f>IF(IFERROR(VLOOKUP(AZ$4&amp;AZ48,都馬連編集用!$B$13:$C$49,2,FALSE),"")=0,"",(IFERROR(VLOOKUP(AZ$4&amp;AZ48,都馬連編集用!$B$13:$C$49,2,FALSE),"")))</f>
        <v/>
      </c>
      <c r="BB48" s="51"/>
      <c r="BC48" s="136" t="str">
        <f>IF(IFERROR(VLOOKUP(BB$4&amp;BB48,都馬連編集用!$B$13:$C$49,2,FALSE),"")=0,"",(IFERROR(VLOOKUP(BB$4&amp;BB48,都馬連編集用!$B$13:$C$49,2,FALSE),"")))</f>
        <v/>
      </c>
      <c r="BD48" s="51"/>
      <c r="BE48" s="136" t="str">
        <f>IF(IFERROR(VLOOKUP(BD$4&amp;BD48,都馬連編集用!$B$13:$C$49,2,FALSE),"")=0,"",(IFERROR(VLOOKUP(BD$4&amp;BD48,都馬連編集用!$B$13:$C$49,2,FALSE),"")))</f>
        <v/>
      </c>
      <c r="BF48" s="51"/>
      <c r="BG48" s="136" t="str">
        <f>IF(IFERROR(VLOOKUP(BF$4&amp;BF48,都馬連編集用!$B$13:$C$49,2,FALSE),"")=0,"",(IFERROR(VLOOKUP(BF$4&amp;BF48,都馬連編集用!$B$13:$C$49,2,FALSE),"")))</f>
        <v/>
      </c>
      <c r="BH48" s="51"/>
      <c r="BI48" s="136" t="str">
        <f>IF(IFERROR(VLOOKUP(BH$4&amp;BH48,都馬連編集用!$B$13:$C$49,2,FALSE),"")=0,"",(IFERROR(VLOOKUP(BH$4&amp;BH48,都馬連編集用!$B$13:$C$49,2,FALSE),"")))</f>
        <v/>
      </c>
      <c r="BJ48" s="51"/>
      <c r="BK48" s="136" t="str">
        <f>IF(IFERROR(VLOOKUP(BJ$4&amp;BJ48,都馬連編集用!$B$13:$C$49,2,FALSE),"")=0,"",(IFERROR(VLOOKUP(BJ$4&amp;BJ48,都馬連編集用!$B$13:$C$49,2,FALSE),"")))</f>
        <v/>
      </c>
      <c r="BL48" s="51"/>
      <c r="BM48" s="136" t="str">
        <f>IF(IFERROR(VLOOKUP(BL$4&amp;BL48,都馬連編集用!$B$13:$C$49,2,FALSE),"")=0,"",(IFERROR(VLOOKUP(BL$4&amp;BL48,都馬連編集用!$B$13:$C$49,2,FALSE),"")))</f>
        <v/>
      </c>
      <c r="BN48" s="51"/>
      <c r="BO48" s="136" t="str">
        <f>IF(IFERROR(VLOOKUP(BN$4&amp;BN48,都馬連編集用!$B$13:$C$49,2,FALSE),"")=0,"",(IFERROR(VLOOKUP(BN$4&amp;BN48,都馬連編集用!$B$13:$C$49,2,FALSE),"")))</f>
        <v/>
      </c>
      <c r="BP48" s="51"/>
      <c r="BQ48" s="136" t="str">
        <f>IF(IFERROR(VLOOKUP(BP$4&amp;BP48,都馬連編集用!$B$13:$C$49,2,FALSE),"")=0,"",(IFERROR(VLOOKUP(BP$4&amp;BP48,都馬連編集用!$B$13:$C$49,2,FALSE),"")))</f>
        <v/>
      </c>
      <c r="BR48" s="51"/>
      <c r="BS48" s="136" t="str">
        <f>IF(IFERROR(VLOOKUP(BR$4&amp;BR48,都馬連編集用!$B$13:$C$49,2,FALSE),"")=0,"",(IFERROR(VLOOKUP(BR$4&amp;BR48,都馬連編集用!$B$13:$C$49,2,FALSE),"")))</f>
        <v/>
      </c>
      <c r="BT48" s="51"/>
      <c r="BU48" s="136" t="str">
        <f>IF(IFERROR(VLOOKUP(BT$4&amp;BT48,都馬連編集用!$B$13:$C$49,2,FALSE),"")=0,"",(IFERROR(VLOOKUP(BT$4&amp;BT48,都馬連編集用!$B$13:$C$49,2,FALSE),"")))</f>
        <v/>
      </c>
      <c r="BV48" s="51"/>
      <c r="BW48" s="136" t="str">
        <f>IF(IFERROR(VLOOKUP(BV$4&amp;BV48,都馬連編集用!$B$13:$C$49,2,FALSE),"")=0,"",(IFERROR(VLOOKUP(BV$4&amp;BV48,都馬連編集用!$B$13:$C$49,2,FALSE),"")))</f>
        <v/>
      </c>
      <c r="BX48" s="51"/>
      <c r="BY48" s="136" t="str">
        <f>IF(IFERROR(VLOOKUP(BX$4&amp;BX48,都馬連編集用!$B$13:$C$49,2,FALSE),"")=0,"",(IFERROR(VLOOKUP(BX$4&amp;BX48,都馬連編集用!$B$13:$C$49,2,FALSE),"")))</f>
        <v/>
      </c>
      <c r="BZ48" s="51"/>
      <c r="CA48" s="136" t="str">
        <f>IF(IFERROR(VLOOKUP(BZ$4&amp;BZ48,都馬連編集用!$B$13:$C$49,2,FALSE),"")=0,"",(IFERROR(VLOOKUP(BZ$4&amp;BZ48,都馬連編集用!$B$13:$C$49,2,FALSE),"")))</f>
        <v/>
      </c>
      <c r="CB48" s="51"/>
      <c r="CC48" s="136" t="str">
        <f>IF(IFERROR(VLOOKUP(CB$4&amp;CB48,都馬連編集用!$B$13:$C$49,2,FALSE),"")=0,"",(IFERROR(VLOOKUP(CB$4&amp;CB48,都馬連編集用!$B$13:$C$49,2,FALSE),"")))</f>
        <v/>
      </c>
      <c r="CD48" s="51"/>
      <c r="CE48" s="136" t="str">
        <f>IF(IFERROR(VLOOKUP(CD$4&amp;CD48,都馬連編集用!$B$13:$C$49,2,FALSE),"")=0,"",(IFERROR(VLOOKUP(CD$4&amp;CD48,都馬連編集用!$B$13:$C$49,2,FALSE),"")))</f>
        <v/>
      </c>
      <c r="CF48" s="51"/>
      <c r="CG48" s="136" t="str">
        <f>IF(IFERROR(VLOOKUP(CF$4&amp;CF48,都馬連編集用!$B$13:$C$49,2,FALSE),"")=0,"",(IFERROR(VLOOKUP(CF$4&amp;CF48,都馬連編集用!$B$13:$C$49,2,FALSE),"")))</f>
        <v/>
      </c>
      <c r="CH48" s="51"/>
      <c r="CI48" s="136" t="str">
        <f>IF(IFERROR(VLOOKUP(CH$4&amp;CH48,都馬連編集用!$B$13:$C$49,2,FALSE),"")=0,"",(IFERROR(VLOOKUP(CH$4&amp;CH48,都馬連編集用!$B$13:$C$49,2,FALSE),"")))</f>
        <v/>
      </c>
      <c r="CJ48" s="51"/>
      <c r="CK48" s="136" t="str">
        <f>IF(IFERROR(VLOOKUP(CJ$4&amp;CJ48,都馬連編集用!$B$13:$C$49,2,FALSE),"")=0,"",(IFERROR(VLOOKUP(CJ$4&amp;CJ48,都馬連編集用!$B$13:$C$49,2,FALSE),"")))</f>
        <v/>
      </c>
      <c r="CL48" s="51"/>
      <c r="CM48" s="136" t="str">
        <f>IF(IFERROR(VLOOKUP(CL$4&amp;CL48,都馬連編集用!$B$13:$C$49,2,FALSE),"")=0,"",(IFERROR(VLOOKUP(CL$4&amp;CL48,都馬連編集用!$B$13:$C$49,2,FALSE),"")))</f>
        <v/>
      </c>
      <c r="CN48" s="51"/>
      <c r="CO48" s="136" t="str">
        <f>IF(IFERROR(VLOOKUP(CN$4&amp;CN48,都馬連編集用!$B$13:$C$49,2,FALSE),"")=0,"",(IFERROR(VLOOKUP(CN$4&amp;CN48,都馬連編集用!$B$13:$C$49,2,FALSE),"")))</f>
        <v/>
      </c>
      <c r="CP48" s="51"/>
      <c r="CQ48" s="136" t="str">
        <f>IF(IFERROR(VLOOKUP(CP$4&amp;CP48,都馬連編集用!$B$13:$C$49,2,FALSE),"")=0,"",(IFERROR(VLOOKUP(CP$4&amp;CP48,都馬連編集用!$B$13:$C$49,2,FALSE),"")))</f>
        <v/>
      </c>
      <c r="CR48" s="51"/>
      <c r="CS48" s="136" t="str">
        <f>IF(IFERROR(VLOOKUP(CR$4&amp;CR48,都馬連編集用!$B$13:$C$49,2,FALSE),"")=0,"",(IFERROR(VLOOKUP(CR$4&amp;CR48,都馬連編集用!$B$13:$C$49,2,FALSE),"")))</f>
        <v/>
      </c>
      <c r="CT48" s="51"/>
      <c r="CU48" s="136" t="str">
        <f>IF(IFERROR(VLOOKUP(CT$4&amp;CT48,都馬連編集用!$B$13:$C$49,2,FALSE),"")=0,"",(IFERROR(VLOOKUP(CT$4&amp;CT48,都馬連編集用!$B$13:$C$49,2,FALSE),"")))</f>
        <v/>
      </c>
      <c r="CV48" s="51"/>
      <c r="CW48" s="136" t="str">
        <f>IF(IFERROR(VLOOKUP(CV$4&amp;CV48,都馬連編集用!$B$13:$C$49,2,FALSE),"")=0,"",(IFERROR(VLOOKUP(CV$4&amp;CV48,都馬連編集用!$B$13:$C$49,2,FALSE),"")))</f>
        <v/>
      </c>
      <c r="CX48" s="51"/>
      <c r="CY48" s="136" t="str">
        <f>IF(IFERROR(VLOOKUP(CX$4&amp;CX48,都馬連編集用!$B$13:$C$49,2,FALSE),"")=0,"",(IFERROR(VLOOKUP(CX$4&amp;CX48,都馬連編集用!$B$13:$C$49,2,FALSE),"")))</f>
        <v/>
      </c>
      <c r="CZ48" s="51"/>
      <c r="DA48" s="136" t="str">
        <f>IF(IFERROR(VLOOKUP(CZ$4&amp;CZ48,都馬連編集用!$B$13:$C$49,2,FALSE),"")=0,"",(IFERROR(VLOOKUP(CZ$4&amp;CZ48,都馬連編集用!$B$13:$C$49,2,FALSE),"")))</f>
        <v/>
      </c>
      <c r="DB48" s="51"/>
      <c r="DC48" s="136" t="str">
        <f>IF(IFERROR(VLOOKUP(DB$4&amp;DB48,都馬連編集用!$B$13:$C$49,2,FALSE),"")=0,"",(IFERROR(VLOOKUP(DB$4&amp;DB48,都馬連編集用!$B$13:$C$49,2,FALSE),"")))</f>
        <v/>
      </c>
      <c r="DD48" s="51"/>
      <c r="DE48" s="136" t="str">
        <f>IF(IFERROR(VLOOKUP(DD$4&amp;DD48,都馬連編集用!$B$13:$C$49,2,FALSE),"")=0,"",(IFERROR(VLOOKUP(DD$4&amp;DD48,都馬連編集用!$B$13:$C$49,2,FALSE),"")))</f>
        <v/>
      </c>
      <c r="DF48" s="51"/>
      <c r="DG48" s="136" t="str">
        <f>IF(IFERROR(VLOOKUP(DF$4&amp;DF48,都馬連編集用!$B$13:$C$49,2,FALSE),"")=0,"",(IFERROR(VLOOKUP(DF$4&amp;DF48,都馬連編集用!$B$13:$C$49,2,FALSE),"")))</f>
        <v/>
      </c>
      <c r="DH48" s="51"/>
      <c r="DI48" s="136" t="str">
        <f>IF(IFERROR(VLOOKUP(DH$4&amp;DH48,都馬連編集用!$B$13:$C$49,2,FALSE),"")=0,"",(IFERROR(VLOOKUP(DH$4&amp;DH48,都馬連編集用!$B$13:$C$49,2,FALSE),"")))</f>
        <v/>
      </c>
      <c r="DJ48" s="51"/>
    </row>
    <row r="49" spans="1:114" ht="30.6" customHeight="1" x14ac:dyDescent="0.15">
      <c r="A49" s="33">
        <v>44</v>
      </c>
      <c r="D49" s="33" t="e">
        <f t="shared" si="53"/>
        <v>#N/A</v>
      </c>
      <c r="E49" s="123" t="e">
        <f t="shared" si="52"/>
        <v>#N/A</v>
      </c>
      <c r="F49" s="118"/>
      <c r="G49" s="138" t="str">
        <f>IFERROR(VLOOKUP(F49,'申込書2（馬匹・選手）'!$B$5:$D$54,3,FALSE),"")</f>
        <v/>
      </c>
      <c r="H49" s="118"/>
      <c r="I49" s="137" t="str">
        <f>IFERROR(VLOOKUP(H49,'申込書2（馬匹・選手）'!$F$5:$H$54,3,FALSE),"")</f>
        <v/>
      </c>
      <c r="J49" s="99" t="str">
        <f t="shared" si="51"/>
        <v/>
      </c>
      <c r="K49" s="104"/>
      <c r="L49" s="51"/>
      <c r="M49" s="136" t="str">
        <f>IF(IFERROR(VLOOKUP(L$4&amp;L49,都馬連編集用!$B$13:$C$49,2,FALSE),"")=0,"",(IFERROR(VLOOKUP(L$4&amp;L49,都馬連編集用!$B$13:$C$49,2,FALSE),"")))</f>
        <v/>
      </c>
      <c r="N49" s="51"/>
      <c r="O49" s="136" t="str">
        <f>IF(IFERROR(VLOOKUP(N$4&amp;N49,都馬連編集用!$B$13:$C$49,2,FALSE),"")=0,"",(IFERROR(VLOOKUP(N$4&amp;N49,都馬連編集用!$B$13:$C$49,2,FALSE),"")))</f>
        <v/>
      </c>
      <c r="P49" s="51"/>
      <c r="Q49" s="136" t="str">
        <f>IF(IFERROR(VLOOKUP(P$4&amp;P49,都馬連編集用!$B$13:$C$49,2,FALSE),"")=0,"",(IFERROR(VLOOKUP(P$4&amp;P49,都馬連編集用!$B$13:$C$49,2,FALSE),"")))</f>
        <v/>
      </c>
      <c r="R49" s="51"/>
      <c r="S49" s="136" t="str">
        <f>IF(IFERROR(VLOOKUP(R$4&amp;R49,都馬連編集用!$B$13:$C$49,2,FALSE),"")=0,"",(IFERROR(VLOOKUP(R$4&amp;R49,都馬連編集用!$B$13:$C$49,2,FALSE),"")))</f>
        <v/>
      </c>
      <c r="T49" s="51"/>
      <c r="U49" s="136" t="str">
        <f>IF(IFERROR(VLOOKUP(T$4&amp;T49,都馬連編集用!$B$13:$C$49,2,FALSE),"")=0,"",(IFERROR(VLOOKUP(T$4&amp;T49,都馬連編集用!$B$13:$C$49,2,FALSE),"")))</f>
        <v/>
      </c>
      <c r="V49" s="51"/>
      <c r="W49" s="136" t="str">
        <f>IF(IFERROR(VLOOKUP(V$4&amp;V49,都馬連編集用!$B$13:$C$49,2,FALSE),"")=0,"",(IFERROR(VLOOKUP(V$4&amp;V49,都馬連編集用!$B$13:$C$49,2,FALSE),"")))</f>
        <v/>
      </c>
      <c r="X49" s="51"/>
      <c r="Y49" s="136" t="str">
        <f>IF(IFERROR(VLOOKUP(X$4&amp;X49,都馬連編集用!$B$13:$C$49,2,FALSE),"")=0,"",(IFERROR(VLOOKUP(X$4&amp;X49,都馬連編集用!$B$13:$C$49,2,FALSE),"")))</f>
        <v/>
      </c>
      <c r="Z49" s="51"/>
      <c r="AA49" s="136" t="str">
        <f>IF(IFERROR(VLOOKUP(Z$4&amp;Z49,都馬連編集用!$B$13:$C$49,2,FALSE),"")=0,"",(IFERROR(VLOOKUP(Z$4&amp;Z49,都馬連編集用!$B$13:$C$49,2,FALSE),"")))</f>
        <v/>
      </c>
      <c r="AB49" s="51"/>
      <c r="AC49" s="136" t="str">
        <f>IF(IFERROR(VLOOKUP(AB$4&amp;AB49,都馬連編集用!$B$13:$C$49,2,FALSE),"")=0,"",(IFERROR(VLOOKUP(AB$4&amp;AB49,都馬連編集用!$B$13:$C$49,2,FALSE),"")))</f>
        <v/>
      </c>
      <c r="AD49" s="51"/>
      <c r="AE49" s="136" t="str">
        <f>IF(IFERROR(VLOOKUP(AD$4&amp;AD49,都馬連編集用!$B$13:$C$49,2,FALSE),"")=0,"",(IFERROR(VLOOKUP(AD$4&amp;AD49,都馬連編集用!$B$13:$C$49,2,FALSE),"")))</f>
        <v/>
      </c>
      <c r="AF49" s="51"/>
      <c r="AG49" s="136" t="str">
        <f>IF(IFERROR(VLOOKUP(AF$4&amp;AF49,都馬連編集用!$B$13:$C$49,2,FALSE),"")=0,"",(IFERROR(VLOOKUP(AF$4&amp;AF49,都馬連編集用!$B$13:$C$49,2,FALSE),"")))</f>
        <v/>
      </c>
      <c r="AH49" s="51"/>
      <c r="AI49" s="136" t="str">
        <f>IF(IFERROR(VLOOKUP(AH$4&amp;AH49,都馬連編集用!$B$13:$C$49,2,FALSE),"")=0,"",(IFERROR(VLOOKUP(AH$4&amp;AH49,都馬連編集用!$B$13:$C$49,2,FALSE),"")))</f>
        <v/>
      </c>
      <c r="AJ49" s="51"/>
      <c r="AK49" s="136" t="str">
        <f>IF(IFERROR(VLOOKUP(AJ$4&amp;AJ49,都馬連編集用!$B$13:$C$49,2,FALSE),"")=0,"",(IFERROR(VLOOKUP(AJ$4&amp;AJ49,都馬連編集用!$B$13:$C$49,2,FALSE),"")))</f>
        <v/>
      </c>
      <c r="AL49" s="51"/>
      <c r="AM49" s="136" t="str">
        <f>IF(IFERROR(VLOOKUP(AL$4&amp;AL49,都馬連編集用!$B$13:$C$49,2,FALSE),"")=0,"",(IFERROR(VLOOKUP(AL$4&amp;AL49,都馬連編集用!$B$13:$C$49,2,FALSE),"")))</f>
        <v/>
      </c>
      <c r="AN49" s="51"/>
      <c r="AO49" s="168" t="str">
        <f>IF(IFERROR(VLOOKUP(AN$4&amp;AN49,都馬連編集用!$B$13:$C$49,2,FALSE),"")=0,"",(IFERROR(VLOOKUP(AN$4&amp;AN49,都馬連編集用!$B$13:$C$49,2,FALSE),"")))</f>
        <v/>
      </c>
      <c r="AP49" s="172"/>
      <c r="AQ49" s="136" t="str">
        <f>IF(IFERROR(VLOOKUP(AP$4&amp;AP49,都馬連編集用!$B$13:$C$49,2,FALSE),"")=0,"",(IFERROR(VLOOKUP(AP$4&amp;AP49,都馬連編集用!$B$13:$C$49,2,FALSE),"")))</f>
        <v/>
      </c>
      <c r="AR49" s="51"/>
      <c r="AS49" s="136" t="str">
        <f>IF(IFERROR(VLOOKUP(AR$4&amp;AR49,都馬連編集用!$B$13:$C$49,2,FALSE),"")=0,"",(IFERROR(VLOOKUP(AR$4&amp;AR49,都馬連編集用!$B$13:$C$49,2,FALSE),"")))</f>
        <v/>
      </c>
      <c r="AT49" s="51"/>
      <c r="AU49" s="136" t="str">
        <f>IF(IFERROR(VLOOKUP(AT$4&amp;AT49,都馬連編集用!$B$13:$C$49,2,FALSE),"")=0,"",(IFERROR(VLOOKUP(AT$4&amp;AT49,都馬連編集用!$B$13:$C$49,2,FALSE),"")))</f>
        <v/>
      </c>
      <c r="AV49" s="51"/>
      <c r="AW49" s="136" t="str">
        <f>IF(IFERROR(VLOOKUP(AV$4&amp;AV49,都馬連編集用!$B$13:$C$49,2,FALSE),"")=0,"",(IFERROR(VLOOKUP(AV$4&amp;AV49,都馬連編集用!$B$13:$C$49,2,FALSE),"")))</f>
        <v/>
      </c>
      <c r="AX49" s="51"/>
      <c r="AY49" s="136" t="str">
        <f>IF(IFERROR(VLOOKUP(AX$4&amp;AX49,都馬連編集用!$B$13:$C$49,2,FALSE),"")=0,"",(IFERROR(VLOOKUP(AX$4&amp;AX49,都馬連編集用!$B$13:$C$49,2,FALSE),"")))</f>
        <v/>
      </c>
      <c r="AZ49" s="51"/>
      <c r="BA49" s="136" t="str">
        <f>IF(IFERROR(VLOOKUP(AZ$4&amp;AZ49,都馬連編集用!$B$13:$C$49,2,FALSE),"")=0,"",(IFERROR(VLOOKUP(AZ$4&amp;AZ49,都馬連編集用!$B$13:$C$49,2,FALSE),"")))</f>
        <v/>
      </c>
      <c r="BB49" s="51"/>
      <c r="BC49" s="136" t="str">
        <f>IF(IFERROR(VLOOKUP(BB$4&amp;BB49,都馬連編集用!$B$13:$C$49,2,FALSE),"")=0,"",(IFERROR(VLOOKUP(BB$4&amp;BB49,都馬連編集用!$B$13:$C$49,2,FALSE),"")))</f>
        <v/>
      </c>
      <c r="BD49" s="51"/>
      <c r="BE49" s="136" t="str">
        <f>IF(IFERROR(VLOOKUP(BD$4&amp;BD49,都馬連編集用!$B$13:$C$49,2,FALSE),"")=0,"",(IFERROR(VLOOKUP(BD$4&amp;BD49,都馬連編集用!$B$13:$C$49,2,FALSE),"")))</f>
        <v/>
      </c>
      <c r="BF49" s="51"/>
      <c r="BG49" s="136" t="str">
        <f>IF(IFERROR(VLOOKUP(BF$4&amp;BF49,都馬連編集用!$B$13:$C$49,2,FALSE),"")=0,"",(IFERROR(VLOOKUP(BF$4&amp;BF49,都馬連編集用!$B$13:$C$49,2,FALSE),"")))</f>
        <v/>
      </c>
      <c r="BH49" s="51"/>
      <c r="BI49" s="136" t="str">
        <f>IF(IFERROR(VLOOKUP(BH$4&amp;BH49,都馬連編集用!$B$13:$C$49,2,FALSE),"")=0,"",(IFERROR(VLOOKUP(BH$4&amp;BH49,都馬連編集用!$B$13:$C$49,2,FALSE),"")))</f>
        <v/>
      </c>
      <c r="BJ49" s="51"/>
      <c r="BK49" s="136" t="str">
        <f>IF(IFERROR(VLOOKUP(BJ$4&amp;BJ49,都馬連編集用!$B$13:$C$49,2,FALSE),"")=0,"",(IFERROR(VLOOKUP(BJ$4&amp;BJ49,都馬連編集用!$B$13:$C$49,2,FALSE),"")))</f>
        <v/>
      </c>
      <c r="BL49" s="51"/>
      <c r="BM49" s="136" t="str">
        <f>IF(IFERROR(VLOOKUP(BL$4&amp;BL49,都馬連編集用!$B$13:$C$49,2,FALSE),"")=0,"",(IFERROR(VLOOKUP(BL$4&amp;BL49,都馬連編集用!$B$13:$C$49,2,FALSE),"")))</f>
        <v/>
      </c>
      <c r="BN49" s="51"/>
      <c r="BO49" s="136" t="str">
        <f>IF(IFERROR(VLOOKUP(BN$4&amp;BN49,都馬連編集用!$B$13:$C$49,2,FALSE),"")=0,"",(IFERROR(VLOOKUP(BN$4&amp;BN49,都馬連編集用!$B$13:$C$49,2,FALSE),"")))</f>
        <v/>
      </c>
      <c r="BP49" s="51"/>
      <c r="BQ49" s="136" t="str">
        <f>IF(IFERROR(VLOOKUP(BP$4&amp;BP49,都馬連編集用!$B$13:$C$49,2,FALSE),"")=0,"",(IFERROR(VLOOKUP(BP$4&amp;BP49,都馬連編集用!$B$13:$C$49,2,FALSE),"")))</f>
        <v/>
      </c>
      <c r="BR49" s="51"/>
      <c r="BS49" s="136" t="str">
        <f>IF(IFERROR(VLOOKUP(BR$4&amp;BR49,都馬連編集用!$B$13:$C$49,2,FALSE),"")=0,"",(IFERROR(VLOOKUP(BR$4&amp;BR49,都馬連編集用!$B$13:$C$49,2,FALSE),"")))</f>
        <v/>
      </c>
      <c r="BT49" s="51"/>
      <c r="BU49" s="136" t="str">
        <f>IF(IFERROR(VLOOKUP(BT$4&amp;BT49,都馬連編集用!$B$13:$C$49,2,FALSE),"")=0,"",(IFERROR(VLOOKUP(BT$4&amp;BT49,都馬連編集用!$B$13:$C$49,2,FALSE),"")))</f>
        <v/>
      </c>
      <c r="BV49" s="51"/>
      <c r="BW49" s="136" t="str">
        <f>IF(IFERROR(VLOOKUP(BV$4&amp;BV49,都馬連編集用!$B$13:$C$49,2,FALSE),"")=0,"",(IFERROR(VLOOKUP(BV$4&amp;BV49,都馬連編集用!$B$13:$C$49,2,FALSE),"")))</f>
        <v/>
      </c>
      <c r="BX49" s="51"/>
      <c r="BY49" s="136" t="str">
        <f>IF(IFERROR(VLOOKUP(BX$4&amp;BX49,都馬連編集用!$B$13:$C$49,2,FALSE),"")=0,"",(IFERROR(VLOOKUP(BX$4&amp;BX49,都馬連編集用!$B$13:$C$49,2,FALSE),"")))</f>
        <v/>
      </c>
      <c r="BZ49" s="51"/>
      <c r="CA49" s="136" t="str">
        <f>IF(IFERROR(VLOOKUP(BZ$4&amp;BZ49,都馬連編集用!$B$13:$C$49,2,FALSE),"")=0,"",(IFERROR(VLOOKUP(BZ$4&amp;BZ49,都馬連編集用!$B$13:$C$49,2,FALSE),"")))</f>
        <v/>
      </c>
      <c r="CB49" s="51"/>
      <c r="CC49" s="136" t="str">
        <f>IF(IFERROR(VLOOKUP(CB$4&amp;CB49,都馬連編集用!$B$13:$C$49,2,FALSE),"")=0,"",(IFERROR(VLOOKUP(CB$4&amp;CB49,都馬連編集用!$B$13:$C$49,2,FALSE),"")))</f>
        <v/>
      </c>
      <c r="CD49" s="51"/>
      <c r="CE49" s="136" t="str">
        <f>IF(IFERROR(VLOOKUP(CD$4&amp;CD49,都馬連編集用!$B$13:$C$49,2,FALSE),"")=0,"",(IFERROR(VLOOKUP(CD$4&amp;CD49,都馬連編集用!$B$13:$C$49,2,FALSE),"")))</f>
        <v/>
      </c>
      <c r="CF49" s="51"/>
      <c r="CG49" s="136" t="str">
        <f>IF(IFERROR(VLOOKUP(CF$4&amp;CF49,都馬連編集用!$B$13:$C$49,2,FALSE),"")=0,"",(IFERROR(VLOOKUP(CF$4&amp;CF49,都馬連編集用!$B$13:$C$49,2,FALSE),"")))</f>
        <v/>
      </c>
      <c r="CH49" s="51"/>
      <c r="CI49" s="136" t="str">
        <f>IF(IFERROR(VLOOKUP(CH$4&amp;CH49,都馬連編集用!$B$13:$C$49,2,FALSE),"")=0,"",(IFERROR(VLOOKUP(CH$4&amp;CH49,都馬連編集用!$B$13:$C$49,2,FALSE),"")))</f>
        <v/>
      </c>
      <c r="CJ49" s="51"/>
      <c r="CK49" s="136" t="str">
        <f>IF(IFERROR(VLOOKUP(CJ$4&amp;CJ49,都馬連編集用!$B$13:$C$49,2,FALSE),"")=0,"",(IFERROR(VLOOKUP(CJ$4&amp;CJ49,都馬連編集用!$B$13:$C$49,2,FALSE),"")))</f>
        <v/>
      </c>
      <c r="CL49" s="51"/>
      <c r="CM49" s="136" t="str">
        <f>IF(IFERROR(VLOOKUP(CL$4&amp;CL49,都馬連編集用!$B$13:$C$49,2,FALSE),"")=0,"",(IFERROR(VLOOKUP(CL$4&amp;CL49,都馬連編集用!$B$13:$C$49,2,FALSE),"")))</f>
        <v/>
      </c>
      <c r="CN49" s="51"/>
      <c r="CO49" s="136" t="str">
        <f>IF(IFERROR(VLOOKUP(CN$4&amp;CN49,都馬連編集用!$B$13:$C$49,2,FALSE),"")=0,"",(IFERROR(VLOOKUP(CN$4&amp;CN49,都馬連編集用!$B$13:$C$49,2,FALSE),"")))</f>
        <v/>
      </c>
      <c r="CP49" s="51"/>
      <c r="CQ49" s="136" t="str">
        <f>IF(IFERROR(VLOOKUP(CP$4&amp;CP49,都馬連編集用!$B$13:$C$49,2,FALSE),"")=0,"",(IFERROR(VLOOKUP(CP$4&amp;CP49,都馬連編集用!$B$13:$C$49,2,FALSE),"")))</f>
        <v/>
      </c>
      <c r="CR49" s="51"/>
      <c r="CS49" s="136" t="str">
        <f>IF(IFERROR(VLOOKUP(CR$4&amp;CR49,都馬連編集用!$B$13:$C$49,2,FALSE),"")=0,"",(IFERROR(VLOOKUP(CR$4&amp;CR49,都馬連編集用!$B$13:$C$49,2,FALSE),"")))</f>
        <v/>
      </c>
      <c r="CT49" s="51"/>
      <c r="CU49" s="136" t="str">
        <f>IF(IFERROR(VLOOKUP(CT$4&amp;CT49,都馬連編集用!$B$13:$C$49,2,FALSE),"")=0,"",(IFERROR(VLOOKUP(CT$4&amp;CT49,都馬連編集用!$B$13:$C$49,2,FALSE),"")))</f>
        <v/>
      </c>
      <c r="CV49" s="51"/>
      <c r="CW49" s="136" t="str">
        <f>IF(IFERROR(VLOOKUP(CV$4&amp;CV49,都馬連編集用!$B$13:$C$49,2,FALSE),"")=0,"",(IFERROR(VLOOKUP(CV$4&amp;CV49,都馬連編集用!$B$13:$C$49,2,FALSE),"")))</f>
        <v/>
      </c>
      <c r="CX49" s="51"/>
      <c r="CY49" s="136" t="str">
        <f>IF(IFERROR(VLOOKUP(CX$4&amp;CX49,都馬連編集用!$B$13:$C$49,2,FALSE),"")=0,"",(IFERROR(VLOOKUP(CX$4&amp;CX49,都馬連編集用!$B$13:$C$49,2,FALSE),"")))</f>
        <v/>
      </c>
      <c r="CZ49" s="51"/>
      <c r="DA49" s="136" t="str">
        <f>IF(IFERROR(VLOOKUP(CZ$4&amp;CZ49,都馬連編集用!$B$13:$C$49,2,FALSE),"")=0,"",(IFERROR(VLOOKUP(CZ$4&amp;CZ49,都馬連編集用!$B$13:$C$49,2,FALSE),"")))</f>
        <v/>
      </c>
      <c r="DB49" s="51"/>
      <c r="DC49" s="136" t="str">
        <f>IF(IFERROR(VLOOKUP(DB$4&amp;DB49,都馬連編集用!$B$13:$C$49,2,FALSE),"")=0,"",(IFERROR(VLOOKUP(DB$4&amp;DB49,都馬連編集用!$B$13:$C$49,2,FALSE),"")))</f>
        <v/>
      </c>
      <c r="DD49" s="51"/>
      <c r="DE49" s="136" t="str">
        <f>IF(IFERROR(VLOOKUP(DD$4&amp;DD49,都馬連編集用!$B$13:$C$49,2,FALSE),"")=0,"",(IFERROR(VLOOKUP(DD$4&amp;DD49,都馬連編集用!$B$13:$C$49,2,FALSE),"")))</f>
        <v/>
      </c>
      <c r="DF49" s="51"/>
      <c r="DG49" s="136" t="str">
        <f>IF(IFERROR(VLOOKUP(DF$4&amp;DF49,都馬連編集用!$B$13:$C$49,2,FALSE),"")=0,"",(IFERROR(VLOOKUP(DF$4&amp;DF49,都馬連編集用!$B$13:$C$49,2,FALSE),"")))</f>
        <v/>
      </c>
      <c r="DH49" s="51"/>
      <c r="DI49" s="136" t="str">
        <f>IF(IFERROR(VLOOKUP(DH$4&amp;DH49,都馬連編集用!$B$13:$C$49,2,FALSE),"")=0,"",(IFERROR(VLOOKUP(DH$4&amp;DH49,都馬連編集用!$B$13:$C$49,2,FALSE),"")))</f>
        <v/>
      </c>
      <c r="DJ49" s="51"/>
    </row>
    <row r="50" spans="1:114" ht="30.6" customHeight="1" x14ac:dyDescent="0.15">
      <c r="A50" s="33">
        <v>45</v>
      </c>
      <c r="D50" s="33" t="e">
        <f t="shared" si="53"/>
        <v>#N/A</v>
      </c>
      <c r="E50" s="123" t="e">
        <f t="shared" si="52"/>
        <v>#N/A</v>
      </c>
      <c r="F50" s="118"/>
      <c r="G50" s="138" t="str">
        <f>IFERROR(VLOOKUP(F50,'申込書2（馬匹・選手）'!$B$5:$D$54,3,FALSE),"")</f>
        <v/>
      </c>
      <c r="H50" s="118"/>
      <c r="I50" s="137" t="str">
        <f>IFERROR(VLOOKUP(H50,'申込書2（馬匹・選手）'!$F$5:$H$54,3,FALSE),"")</f>
        <v/>
      </c>
      <c r="J50" s="99" t="str">
        <f t="shared" si="51"/>
        <v/>
      </c>
      <c r="K50" s="104"/>
      <c r="L50" s="51"/>
      <c r="M50" s="136" t="str">
        <f>IF(IFERROR(VLOOKUP(L$4&amp;L50,都馬連編集用!$B$13:$C$49,2,FALSE),"")=0,"",(IFERROR(VLOOKUP(L$4&amp;L50,都馬連編集用!$B$13:$C$49,2,FALSE),"")))</f>
        <v/>
      </c>
      <c r="N50" s="51"/>
      <c r="O50" s="136" t="str">
        <f>IF(IFERROR(VLOOKUP(N$4&amp;N50,都馬連編集用!$B$13:$C$49,2,FALSE),"")=0,"",(IFERROR(VLOOKUP(N$4&amp;N50,都馬連編集用!$B$13:$C$49,2,FALSE),"")))</f>
        <v/>
      </c>
      <c r="P50" s="51"/>
      <c r="Q50" s="136" t="str">
        <f>IF(IFERROR(VLOOKUP(P$4&amp;P50,都馬連編集用!$B$13:$C$49,2,FALSE),"")=0,"",(IFERROR(VLOOKUP(P$4&amp;P50,都馬連編集用!$B$13:$C$49,2,FALSE),"")))</f>
        <v/>
      </c>
      <c r="R50" s="51"/>
      <c r="S50" s="136" t="str">
        <f>IF(IFERROR(VLOOKUP(R$4&amp;R50,都馬連編集用!$B$13:$C$49,2,FALSE),"")=0,"",(IFERROR(VLOOKUP(R$4&amp;R50,都馬連編集用!$B$13:$C$49,2,FALSE),"")))</f>
        <v/>
      </c>
      <c r="T50" s="51"/>
      <c r="U50" s="136" t="str">
        <f>IF(IFERROR(VLOOKUP(T$4&amp;T50,都馬連編集用!$B$13:$C$49,2,FALSE),"")=0,"",(IFERROR(VLOOKUP(T$4&amp;T50,都馬連編集用!$B$13:$C$49,2,FALSE),"")))</f>
        <v/>
      </c>
      <c r="V50" s="51"/>
      <c r="W50" s="136" t="str">
        <f>IF(IFERROR(VLOOKUP(V$4&amp;V50,都馬連編集用!$B$13:$C$49,2,FALSE),"")=0,"",(IFERROR(VLOOKUP(V$4&amp;V50,都馬連編集用!$B$13:$C$49,2,FALSE),"")))</f>
        <v/>
      </c>
      <c r="X50" s="51"/>
      <c r="Y50" s="136" t="str">
        <f>IF(IFERROR(VLOOKUP(X$4&amp;X50,都馬連編集用!$B$13:$C$49,2,FALSE),"")=0,"",(IFERROR(VLOOKUP(X$4&amp;X50,都馬連編集用!$B$13:$C$49,2,FALSE),"")))</f>
        <v/>
      </c>
      <c r="Z50" s="51"/>
      <c r="AA50" s="136" t="str">
        <f>IF(IFERROR(VLOOKUP(Z$4&amp;Z50,都馬連編集用!$B$13:$C$49,2,FALSE),"")=0,"",(IFERROR(VLOOKUP(Z$4&amp;Z50,都馬連編集用!$B$13:$C$49,2,FALSE),"")))</f>
        <v/>
      </c>
      <c r="AB50" s="51"/>
      <c r="AC50" s="136" t="str">
        <f>IF(IFERROR(VLOOKUP(AB$4&amp;AB50,都馬連編集用!$B$13:$C$49,2,FALSE),"")=0,"",(IFERROR(VLOOKUP(AB$4&amp;AB50,都馬連編集用!$B$13:$C$49,2,FALSE),"")))</f>
        <v/>
      </c>
      <c r="AD50" s="51"/>
      <c r="AE50" s="136" t="str">
        <f>IF(IFERROR(VLOOKUP(AD$4&amp;AD50,都馬連編集用!$B$13:$C$49,2,FALSE),"")=0,"",(IFERROR(VLOOKUP(AD$4&amp;AD50,都馬連編集用!$B$13:$C$49,2,FALSE),"")))</f>
        <v/>
      </c>
      <c r="AF50" s="51"/>
      <c r="AG50" s="136" t="str">
        <f>IF(IFERROR(VLOOKUP(AF$4&amp;AF50,都馬連編集用!$B$13:$C$49,2,FALSE),"")=0,"",(IFERROR(VLOOKUP(AF$4&amp;AF50,都馬連編集用!$B$13:$C$49,2,FALSE),"")))</f>
        <v/>
      </c>
      <c r="AH50" s="51"/>
      <c r="AI50" s="136" t="str">
        <f>IF(IFERROR(VLOOKUP(AH$4&amp;AH50,都馬連編集用!$B$13:$C$49,2,FALSE),"")=0,"",(IFERROR(VLOOKUP(AH$4&amp;AH50,都馬連編集用!$B$13:$C$49,2,FALSE),"")))</f>
        <v/>
      </c>
      <c r="AJ50" s="51"/>
      <c r="AK50" s="136" t="str">
        <f>IF(IFERROR(VLOOKUP(AJ$4&amp;AJ50,都馬連編集用!$B$13:$C$49,2,FALSE),"")=0,"",(IFERROR(VLOOKUP(AJ$4&amp;AJ50,都馬連編集用!$B$13:$C$49,2,FALSE),"")))</f>
        <v/>
      </c>
      <c r="AL50" s="51"/>
      <c r="AM50" s="136" t="str">
        <f>IF(IFERROR(VLOOKUP(AL$4&amp;AL50,都馬連編集用!$B$13:$C$49,2,FALSE),"")=0,"",(IFERROR(VLOOKUP(AL$4&amp;AL50,都馬連編集用!$B$13:$C$49,2,FALSE),"")))</f>
        <v/>
      </c>
      <c r="AN50" s="51"/>
      <c r="AO50" s="168" t="str">
        <f>IF(IFERROR(VLOOKUP(AN$4&amp;AN50,都馬連編集用!$B$13:$C$49,2,FALSE),"")=0,"",(IFERROR(VLOOKUP(AN$4&amp;AN50,都馬連編集用!$B$13:$C$49,2,FALSE),"")))</f>
        <v/>
      </c>
      <c r="AP50" s="172"/>
      <c r="AQ50" s="136" t="str">
        <f>IF(IFERROR(VLOOKUP(AP$4&amp;AP50,都馬連編集用!$B$13:$C$49,2,FALSE),"")=0,"",(IFERROR(VLOOKUP(AP$4&amp;AP50,都馬連編集用!$B$13:$C$49,2,FALSE),"")))</f>
        <v/>
      </c>
      <c r="AR50" s="51"/>
      <c r="AS50" s="136" t="str">
        <f>IF(IFERROR(VLOOKUP(AR$4&amp;AR50,都馬連編集用!$B$13:$C$49,2,FALSE),"")=0,"",(IFERROR(VLOOKUP(AR$4&amp;AR50,都馬連編集用!$B$13:$C$49,2,FALSE),"")))</f>
        <v/>
      </c>
      <c r="AT50" s="51"/>
      <c r="AU50" s="136" t="str">
        <f>IF(IFERROR(VLOOKUP(AT$4&amp;AT50,都馬連編集用!$B$13:$C$49,2,FALSE),"")=0,"",(IFERROR(VLOOKUP(AT$4&amp;AT50,都馬連編集用!$B$13:$C$49,2,FALSE),"")))</f>
        <v/>
      </c>
      <c r="AV50" s="51"/>
      <c r="AW50" s="136" t="str">
        <f>IF(IFERROR(VLOOKUP(AV$4&amp;AV50,都馬連編集用!$B$13:$C$49,2,FALSE),"")=0,"",(IFERROR(VLOOKUP(AV$4&amp;AV50,都馬連編集用!$B$13:$C$49,2,FALSE),"")))</f>
        <v/>
      </c>
      <c r="AX50" s="51"/>
      <c r="AY50" s="136" t="str">
        <f>IF(IFERROR(VLOOKUP(AX$4&amp;AX50,都馬連編集用!$B$13:$C$49,2,FALSE),"")=0,"",(IFERROR(VLOOKUP(AX$4&amp;AX50,都馬連編集用!$B$13:$C$49,2,FALSE),"")))</f>
        <v/>
      </c>
      <c r="AZ50" s="51"/>
      <c r="BA50" s="136" t="str">
        <f>IF(IFERROR(VLOOKUP(AZ$4&amp;AZ50,都馬連編集用!$B$13:$C$49,2,FALSE),"")=0,"",(IFERROR(VLOOKUP(AZ$4&amp;AZ50,都馬連編集用!$B$13:$C$49,2,FALSE),"")))</f>
        <v/>
      </c>
      <c r="BB50" s="51"/>
      <c r="BC50" s="136" t="str">
        <f>IF(IFERROR(VLOOKUP(BB$4&amp;BB50,都馬連編集用!$B$13:$C$49,2,FALSE),"")=0,"",(IFERROR(VLOOKUP(BB$4&amp;BB50,都馬連編集用!$B$13:$C$49,2,FALSE),"")))</f>
        <v/>
      </c>
      <c r="BD50" s="51"/>
      <c r="BE50" s="136" t="str">
        <f>IF(IFERROR(VLOOKUP(BD$4&amp;BD50,都馬連編集用!$B$13:$C$49,2,FALSE),"")=0,"",(IFERROR(VLOOKUP(BD$4&amp;BD50,都馬連編集用!$B$13:$C$49,2,FALSE),"")))</f>
        <v/>
      </c>
      <c r="BF50" s="51"/>
      <c r="BG50" s="136" t="str">
        <f>IF(IFERROR(VLOOKUP(BF$4&amp;BF50,都馬連編集用!$B$13:$C$49,2,FALSE),"")=0,"",(IFERROR(VLOOKUP(BF$4&amp;BF50,都馬連編集用!$B$13:$C$49,2,FALSE),"")))</f>
        <v/>
      </c>
      <c r="BH50" s="51"/>
      <c r="BI50" s="136" t="str">
        <f>IF(IFERROR(VLOOKUP(BH$4&amp;BH50,都馬連編集用!$B$13:$C$49,2,FALSE),"")=0,"",(IFERROR(VLOOKUP(BH$4&amp;BH50,都馬連編集用!$B$13:$C$49,2,FALSE),"")))</f>
        <v/>
      </c>
      <c r="BJ50" s="51"/>
      <c r="BK50" s="136" t="str">
        <f>IF(IFERROR(VLOOKUP(BJ$4&amp;BJ50,都馬連編集用!$B$13:$C$49,2,FALSE),"")=0,"",(IFERROR(VLOOKUP(BJ$4&amp;BJ50,都馬連編集用!$B$13:$C$49,2,FALSE),"")))</f>
        <v/>
      </c>
      <c r="BL50" s="51"/>
      <c r="BM50" s="136" t="str">
        <f>IF(IFERROR(VLOOKUP(BL$4&amp;BL50,都馬連編集用!$B$13:$C$49,2,FALSE),"")=0,"",(IFERROR(VLOOKUP(BL$4&amp;BL50,都馬連編集用!$B$13:$C$49,2,FALSE),"")))</f>
        <v/>
      </c>
      <c r="BN50" s="51"/>
      <c r="BO50" s="136" t="str">
        <f>IF(IFERROR(VLOOKUP(BN$4&amp;BN50,都馬連編集用!$B$13:$C$49,2,FALSE),"")=0,"",(IFERROR(VLOOKUP(BN$4&amp;BN50,都馬連編集用!$B$13:$C$49,2,FALSE),"")))</f>
        <v/>
      </c>
      <c r="BP50" s="51"/>
      <c r="BQ50" s="136" t="str">
        <f>IF(IFERROR(VLOOKUP(BP$4&amp;BP50,都馬連編集用!$B$13:$C$49,2,FALSE),"")=0,"",(IFERROR(VLOOKUP(BP$4&amp;BP50,都馬連編集用!$B$13:$C$49,2,FALSE),"")))</f>
        <v/>
      </c>
      <c r="BR50" s="51"/>
      <c r="BS50" s="136" t="str">
        <f>IF(IFERROR(VLOOKUP(BR$4&amp;BR50,都馬連編集用!$B$13:$C$49,2,FALSE),"")=0,"",(IFERROR(VLOOKUP(BR$4&amp;BR50,都馬連編集用!$B$13:$C$49,2,FALSE),"")))</f>
        <v/>
      </c>
      <c r="BT50" s="51"/>
      <c r="BU50" s="136" t="str">
        <f>IF(IFERROR(VLOOKUP(BT$4&amp;BT50,都馬連編集用!$B$13:$C$49,2,FALSE),"")=0,"",(IFERROR(VLOOKUP(BT$4&amp;BT50,都馬連編集用!$B$13:$C$49,2,FALSE),"")))</f>
        <v/>
      </c>
      <c r="BV50" s="51"/>
      <c r="BW50" s="136" t="str">
        <f>IF(IFERROR(VLOOKUP(BV$4&amp;BV50,都馬連編集用!$B$13:$C$49,2,FALSE),"")=0,"",(IFERROR(VLOOKUP(BV$4&amp;BV50,都馬連編集用!$B$13:$C$49,2,FALSE),"")))</f>
        <v/>
      </c>
      <c r="BX50" s="51"/>
      <c r="BY50" s="136" t="str">
        <f>IF(IFERROR(VLOOKUP(BX$4&amp;BX50,都馬連編集用!$B$13:$C$49,2,FALSE),"")=0,"",(IFERROR(VLOOKUP(BX$4&amp;BX50,都馬連編集用!$B$13:$C$49,2,FALSE),"")))</f>
        <v/>
      </c>
      <c r="BZ50" s="51"/>
      <c r="CA50" s="136" t="str">
        <f>IF(IFERROR(VLOOKUP(BZ$4&amp;BZ50,都馬連編集用!$B$13:$C$49,2,FALSE),"")=0,"",(IFERROR(VLOOKUP(BZ$4&amp;BZ50,都馬連編集用!$B$13:$C$49,2,FALSE),"")))</f>
        <v/>
      </c>
      <c r="CB50" s="51"/>
      <c r="CC50" s="136" t="str">
        <f>IF(IFERROR(VLOOKUP(CB$4&amp;CB50,都馬連編集用!$B$13:$C$49,2,FALSE),"")=0,"",(IFERROR(VLOOKUP(CB$4&amp;CB50,都馬連編集用!$B$13:$C$49,2,FALSE),"")))</f>
        <v/>
      </c>
      <c r="CD50" s="51"/>
      <c r="CE50" s="136" t="str">
        <f>IF(IFERROR(VLOOKUP(CD$4&amp;CD50,都馬連編集用!$B$13:$C$49,2,FALSE),"")=0,"",(IFERROR(VLOOKUP(CD$4&amp;CD50,都馬連編集用!$B$13:$C$49,2,FALSE),"")))</f>
        <v/>
      </c>
      <c r="CF50" s="51"/>
      <c r="CG50" s="136" t="str">
        <f>IF(IFERROR(VLOOKUP(CF$4&amp;CF50,都馬連編集用!$B$13:$C$49,2,FALSE),"")=0,"",(IFERROR(VLOOKUP(CF$4&amp;CF50,都馬連編集用!$B$13:$C$49,2,FALSE),"")))</f>
        <v/>
      </c>
      <c r="CH50" s="51"/>
      <c r="CI50" s="136" t="str">
        <f>IF(IFERROR(VLOOKUP(CH$4&amp;CH50,都馬連編集用!$B$13:$C$49,2,FALSE),"")=0,"",(IFERROR(VLOOKUP(CH$4&amp;CH50,都馬連編集用!$B$13:$C$49,2,FALSE),"")))</f>
        <v/>
      </c>
      <c r="CJ50" s="51"/>
      <c r="CK50" s="136" t="str">
        <f>IF(IFERROR(VLOOKUP(CJ$4&amp;CJ50,都馬連編集用!$B$13:$C$49,2,FALSE),"")=0,"",(IFERROR(VLOOKUP(CJ$4&amp;CJ50,都馬連編集用!$B$13:$C$49,2,FALSE),"")))</f>
        <v/>
      </c>
      <c r="CL50" s="51"/>
      <c r="CM50" s="136" t="str">
        <f>IF(IFERROR(VLOOKUP(CL$4&amp;CL50,都馬連編集用!$B$13:$C$49,2,FALSE),"")=0,"",(IFERROR(VLOOKUP(CL$4&amp;CL50,都馬連編集用!$B$13:$C$49,2,FALSE),"")))</f>
        <v/>
      </c>
      <c r="CN50" s="51"/>
      <c r="CO50" s="136" t="str">
        <f>IF(IFERROR(VLOOKUP(CN$4&amp;CN50,都馬連編集用!$B$13:$C$49,2,FALSE),"")=0,"",(IFERROR(VLOOKUP(CN$4&amp;CN50,都馬連編集用!$B$13:$C$49,2,FALSE),"")))</f>
        <v/>
      </c>
      <c r="CP50" s="51"/>
      <c r="CQ50" s="136" t="str">
        <f>IF(IFERROR(VLOOKUP(CP$4&amp;CP50,都馬連編集用!$B$13:$C$49,2,FALSE),"")=0,"",(IFERROR(VLOOKUP(CP$4&amp;CP50,都馬連編集用!$B$13:$C$49,2,FALSE),"")))</f>
        <v/>
      </c>
      <c r="CR50" s="51"/>
      <c r="CS50" s="136" t="str">
        <f>IF(IFERROR(VLOOKUP(CR$4&amp;CR50,都馬連編集用!$B$13:$C$49,2,FALSE),"")=0,"",(IFERROR(VLOOKUP(CR$4&amp;CR50,都馬連編集用!$B$13:$C$49,2,FALSE),"")))</f>
        <v/>
      </c>
      <c r="CT50" s="51"/>
      <c r="CU50" s="136" t="str">
        <f>IF(IFERROR(VLOOKUP(CT$4&amp;CT50,都馬連編集用!$B$13:$C$49,2,FALSE),"")=0,"",(IFERROR(VLOOKUP(CT$4&amp;CT50,都馬連編集用!$B$13:$C$49,2,FALSE),"")))</f>
        <v/>
      </c>
      <c r="CV50" s="51"/>
      <c r="CW50" s="136" t="str">
        <f>IF(IFERROR(VLOOKUP(CV$4&amp;CV50,都馬連編集用!$B$13:$C$49,2,FALSE),"")=0,"",(IFERROR(VLOOKUP(CV$4&amp;CV50,都馬連編集用!$B$13:$C$49,2,FALSE),"")))</f>
        <v/>
      </c>
      <c r="CX50" s="51"/>
      <c r="CY50" s="136" t="str">
        <f>IF(IFERROR(VLOOKUP(CX$4&amp;CX50,都馬連編集用!$B$13:$C$49,2,FALSE),"")=0,"",(IFERROR(VLOOKUP(CX$4&amp;CX50,都馬連編集用!$B$13:$C$49,2,FALSE),"")))</f>
        <v/>
      </c>
      <c r="CZ50" s="51"/>
      <c r="DA50" s="136" t="str">
        <f>IF(IFERROR(VLOOKUP(CZ$4&amp;CZ50,都馬連編集用!$B$13:$C$49,2,FALSE),"")=0,"",(IFERROR(VLOOKUP(CZ$4&amp;CZ50,都馬連編集用!$B$13:$C$49,2,FALSE),"")))</f>
        <v/>
      </c>
      <c r="DB50" s="51"/>
      <c r="DC50" s="136" t="str">
        <f>IF(IFERROR(VLOOKUP(DB$4&amp;DB50,都馬連編集用!$B$13:$C$49,2,FALSE),"")=0,"",(IFERROR(VLOOKUP(DB$4&amp;DB50,都馬連編集用!$B$13:$C$49,2,FALSE),"")))</f>
        <v/>
      </c>
      <c r="DD50" s="51"/>
      <c r="DE50" s="136" t="str">
        <f>IF(IFERROR(VLOOKUP(DD$4&amp;DD50,都馬連編集用!$B$13:$C$49,2,FALSE),"")=0,"",(IFERROR(VLOOKUP(DD$4&amp;DD50,都馬連編集用!$B$13:$C$49,2,FALSE),"")))</f>
        <v/>
      </c>
      <c r="DF50" s="51"/>
      <c r="DG50" s="136" t="str">
        <f>IF(IFERROR(VLOOKUP(DF$4&amp;DF50,都馬連編集用!$B$13:$C$49,2,FALSE),"")=0,"",(IFERROR(VLOOKUP(DF$4&amp;DF50,都馬連編集用!$B$13:$C$49,2,FALSE),"")))</f>
        <v/>
      </c>
      <c r="DH50" s="51"/>
      <c r="DI50" s="136" t="str">
        <f>IF(IFERROR(VLOOKUP(DH$4&amp;DH50,都馬連編集用!$B$13:$C$49,2,FALSE),"")=0,"",(IFERROR(VLOOKUP(DH$4&amp;DH50,都馬連編集用!$B$13:$C$49,2,FALSE),"")))</f>
        <v/>
      </c>
      <c r="DJ50" s="51"/>
    </row>
    <row r="51" spans="1:114" ht="30.6" customHeight="1" x14ac:dyDescent="0.15">
      <c r="A51" s="33">
        <v>46</v>
      </c>
      <c r="D51" s="33" t="e">
        <f t="shared" si="53"/>
        <v>#N/A</v>
      </c>
      <c r="E51" s="123" t="e">
        <f t="shared" si="52"/>
        <v>#N/A</v>
      </c>
      <c r="F51" s="118"/>
      <c r="G51" s="138" t="str">
        <f>IFERROR(VLOOKUP(F51,'申込書2（馬匹・選手）'!$B$5:$D$54,3,FALSE),"")</f>
        <v/>
      </c>
      <c r="H51" s="118"/>
      <c r="I51" s="137" t="str">
        <f>IFERROR(VLOOKUP(H51,'申込書2（馬匹・選手）'!$F$5:$H$54,3,FALSE),"")</f>
        <v/>
      </c>
      <c r="J51" s="99" t="str">
        <f t="shared" si="51"/>
        <v/>
      </c>
      <c r="K51" s="104"/>
      <c r="L51" s="51"/>
      <c r="M51" s="136" t="str">
        <f>IF(IFERROR(VLOOKUP(L$4&amp;L51,都馬連編集用!$B$13:$C$49,2,FALSE),"")=0,"",(IFERROR(VLOOKUP(L$4&amp;L51,都馬連編集用!$B$13:$C$49,2,FALSE),"")))</f>
        <v/>
      </c>
      <c r="N51" s="51"/>
      <c r="O51" s="136" t="str">
        <f>IF(IFERROR(VLOOKUP(N$4&amp;N51,都馬連編集用!$B$13:$C$49,2,FALSE),"")=0,"",(IFERROR(VLOOKUP(N$4&amp;N51,都馬連編集用!$B$13:$C$49,2,FALSE),"")))</f>
        <v/>
      </c>
      <c r="P51" s="51"/>
      <c r="Q51" s="136" t="str">
        <f>IF(IFERROR(VLOOKUP(P$4&amp;P51,都馬連編集用!$B$13:$C$49,2,FALSE),"")=0,"",(IFERROR(VLOOKUP(P$4&amp;P51,都馬連編集用!$B$13:$C$49,2,FALSE),"")))</f>
        <v/>
      </c>
      <c r="R51" s="51"/>
      <c r="S51" s="136" t="str">
        <f>IF(IFERROR(VLOOKUP(R$4&amp;R51,都馬連編集用!$B$13:$C$49,2,FALSE),"")=0,"",(IFERROR(VLOOKUP(R$4&amp;R51,都馬連編集用!$B$13:$C$49,2,FALSE),"")))</f>
        <v/>
      </c>
      <c r="T51" s="51"/>
      <c r="U51" s="136" t="str">
        <f>IF(IFERROR(VLOOKUP(T$4&amp;T51,都馬連編集用!$B$13:$C$49,2,FALSE),"")=0,"",(IFERROR(VLOOKUP(T$4&amp;T51,都馬連編集用!$B$13:$C$49,2,FALSE),"")))</f>
        <v/>
      </c>
      <c r="V51" s="51"/>
      <c r="W51" s="136" t="str">
        <f>IF(IFERROR(VLOOKUP(V$4&amp;V51,都馬連編集用!$B$13:$C$49,2,FALSE),"")=0,"",(IFERROR(VLOOKUP(V$4&amp;V51,都馬連編集用!$B$13:$C$49,2,FALSE),"")))</f>
        <v/>
      </c>
      <c r="X51" s="51"/>
      <c r="Y51" s="136" t="str">
        <f>IF(IFERROR(VLOOKUP(X$4&amp;X51,都馬連編集用!$B$13:$C$49,2,FALSE),"")=0,"",(IFERROR(VLOOKUP(X$4&amp;X51,都馬連編集用!$B$13:$C$49,2,FALSE),"")))</f>
        <v/>
      </c>
      <c r="Z51" s="51"/>
      <c r="AA51" s="136" t="str">
        <f>IF(IFERROR(VLOOKUP(Z$4&amp;Z51,都馬連編集用!$B$13:$C$49,2,FALSE),"")=0,"",(IFERROR(VLOOKUP(Z$4&amp;Z51,都馬連編集用!$B$13:$C$49,2,FALSE),"")))</f>
        <v/>
      </c>
      <c r="AB51" s="51"/>
      <c r="AC51" s="136" t="str">
        <f>IF(IFERROR(VLOOKUP(AB$4&amp;AB51,都馬連編集用!$B$13:$C$49,2,FALSE),"")=0,"",(IFERROR(VLOOKUP(AB$4&amp;AB51,都馬連編集用!$B$13:$C$49,2,FALSE),"")))</f>
        <v/>
      </c>
      <c r="AD51" s="51"/>
      <c r="AE51" s="136" t="str">
        <f>IF(IFERROR(VLOOKUP(AD$4&amp;AD51,都馬連編集用!$B$13:$C$49,2,FALSE),"")=0,"",(IFERROR(VLOOKUP(AD$4&amp;AD51,都馬連編集用!$B$13:$C$49,2,FALSE),"")))</f>
        <v/>
      </c>
      <c r="AF51" s="51"/>
      <c r="AG51" s="136" t="str">
        <f>IF(IFERROR(VLOOKUP(AF$4&amp;AF51,都馬連編集用!$B$13:$C$49,2,FALSE),"")=0,"",(IFERROR(VLOOKUP(AF$4&amp;AF51,都馬連編集用!$B$13:$C$49,2,FALSE),"")))</f>
        <v/>
      </c>
      <c r="AH51" s="51"/>
      <c r="AI51" s="136" t="str">
        <f>IF(IFERROR(VLOOKUP(AH$4&amp;AH51,都馬連編集用!$B$13:$C$49,2,FALSE),"")=0,"",(IFERROR(VLOOKUP(AH$4&amp;AH51,都馬連編集用!$B$13:$C$49,2,FALSE),"")))</f>
        <v/>
      </c>
      <c r="AJ51" s="51"/>
      <c r="AK51" s="136" t="str">
        <f>IF(IFERROR(VLOOKUP(AJ$4&amp;AJ51,都馬連編集用!$B$13:$C$49,2,FALSE),"")=0,"",(IFERROR(VLOOKUP(AJ$4&amp;AJ51,都馬連編集用!$B$13:$C$49,2,FALSE),"")))</f>
        <v/>
      </c>
      <c r="AL51" s="51"/>
      <c r="AM51" s="136" t="str">
        <f>IF(IFERROR(VLOOKUP(AL$4&amp;AL51,都馬連編集用!$B$13:$C$49,2,FALSE),"")=0,"",(IFERROR(VLOOKUP(AL$4&amp;AL51,都馬連編集用!$B$13:$C$49,2,FALSE),"")))</f>
        <v/>
      </c>
      <c r="AN51" s="51"/>
      <c r="AO51" s="168" t="str">
        <f>IF(IFERROR(VLOOKUP(AN$4&amp;AN51,都馬連編集用!$B$13:$C$49,2,FALSE),"")=0,"",(IFERROR(VLOOKUP(AN$4&amp;AN51,都馬連編集用!$B$13:$C$49,2,FALSE),"")))</f>
        <v/>
      </c>
      <c r="AP51" s="172"/>
      <c r="AQ51" s="136" t="str">
        <f>IF(IFERROR(VLOOKUP(AP$4&amp;AP51,都馬連編集用!$B$13:$C$49,2,FALSE),"")=0,"",(IFERROR(VLOOKUP(AP$4&amp;AP51,都馬連編集用!$B$13:$C$49,2,FALSE),"")))</f>
        <v/>
      </c>
      <c r="AR51" s="51"/>
      <c r="AS51" s="136" t="str">
        <f>IF(IFERROR(VLOOKUP(AR$4&amp;AR51,都馬連編集用!$B$13:$C$49,2,FALSE),"")=0,"",(IFERROR(VLOOKUP(AR$4&amp;AR51,都馬連編集用!$B$13:$C$49,2,FALSE),"")))</f>
        <v/>
      </c>
      <c r="AT51" s="51"/>
      <c r="AU51" s="136" t="str">
        <f>IF(IFERROR(VLOOKUP(AT$4&amp;AT51,都馬連編集用!$B$13:$C$49,2,FALSE),"")=0,"",(IFERROR(VLOOKUP(AT$4&amp;AT51,都馬連編集用!$B$13:$C$49,2,FALSE),"")))</f>
        <v/>
      </c>
      <c r="AV51" s="51"/>
      <c r="AW51" s="136" t="str">
        <f>IF(IFERROR(VLOOKUP(AV$4&amp;AV51,都馬連編集用!$B$13:$C$49,2,FALSE),"")=0,"",(IFERROR(VLOOKUP(AV$4&amp;AV51,都馬連編集用!$B$13:$C$49,2,FALSE),"")))</f>
        <v/>
      </c>
      <c r="AX51" s="51"/>
      <c r="AY51" s="136" t="str">
        <f>IF(IFERROR(VLOOKUP(AX$4&amp;AX51,都馬連編集用!$B$13:$C$49,2,FALSE),"")=0,"",(IFERROR(VLOOKUP(AX$4&amp;AX51,都馬連編集用!$B$13:$C$49,2,FALSE),"")))</f>
        <v/>
      </c>
      <c r="AZ51" s="51"/>
      <c r="BA51" s="136" t="str">
        <f>IF(IFERROR(VLOOKUP(AZ$4&amp;AZ51,都馬連編集用!$B$13:$C$49,2,FALSE),"")=0,"",(IFERROR(VLOOKUP(AZ$4&amp;AZ51,都馬連編集用!$B$13:$C$49,2,FALSE),"")))</f>
        <v/>
      </c>
      <c r="BB51" s="51"/>
      <c r="BC51" s="136" t="str">
        <f>IF(IFERROR(VLOOKUP(BB$4&amp;BB51,都馬連編集用!$B$13:$C$49,2,FALSE),"")=0,"",(IFERROR(VLOOKUP(BB$4&amp;BB51,都馬連編集用!$B$13:$C$49,2,FALSE),"")))</f>
        <v/>
      </c>
      <c r="BD51" s="51"/>
      <c r="BE51" s="136" t="str">
        <f>IF(IFERROR(VLOOKUP(BD$4&amp;BD51,都馬連編集用!$B$13:$C$49,2,FALSE),"")=0,"",(IFERROR(VLOOKUP(BD$4&amp;BD51,都馬連編集用!$B$13:$C$49,2,FALSE),"")))</f>
        <v/>
      </c>
      <c r="BF51" s="51"/>
      <c r="BG51" s="136" t="str">
        <f>IF(IFERROR(VLOOKUP(BF$4&amp;BF51,都馬連編集用!$B$13:$C$49,2,FALSE),"")=0,"",(IFERROR(VLOOKUP(BF$4&amp;BF51,都馬連編集用!$B$13:$C$49,2,FALSE),"")))</f>
        <v/>
      </c>
      <c r="BH51" s="51"/>
      <c r="BI51" s="136" t="str">
        <f>IF(IFERROR(VLOOKUP(BH$4&amp;BH51,都馬連編集用!$B$13:$C$49,2,FALSE),"")=0,"",(IFERROR(VLOOKUP(BH$4&amp;BH51,都馬連編集用!$B$13:$C$49,2,FALSE),"")))</f>
        <v/>
      </c>
      <c r="BJ51" s="51"/>
      <c r="BK51" s="136" t="str">
        <f>IF(IFERROR(VLOOKUP(BJ$4&amp;BJ51,都馬連編集用!$B$13:$C$49,2,FALSE),"")=0,"",(IFERROR(VLOOKUP(BJ$4&amp;BJ51,都馬連編集用!$B$13:$C$49,2,FALSE),"")))</f>
        <v/>
      </c>
      <c r="BL51" s="51"/>
      <c r="BM51" s="136" t="str">
        <f>IF(IFERROR(VLOOKUP(BL$4&amp;BL51,都馬連編集用!$B$13:$C$49,2,FALSE),"")=0,"",(IFERROR(VLOOKUP(BL$4&amp;BL51,都馬連編集用!$B$13:$C$49,2,FALSE),"")))</f>
        <v/>
      </c>
      <c r="BN51" s="51"/>
      <c r="BO51" s="136" t="str">
        <f>IF(IFERROR(VLOOKUP(BN$4&amp;BN51,都馬連編集用!$B$13:$C$49,2,FALSE),"")=0,"",(IFERROR(VLOOKUP(BN$4&amp;BN51,都馬連編集用!$B$13:$C$49,2,FALSE),"")))</f>
        <v/>
      </c>
      <c r="BP51" s="51"/>
      <c r="BQ51" s="136" t="str">
        <f>IF(IFERROR(VLOOKUP(BP$4&amp;BP51,都馬連編集用!$B$13:$C$49,2,FALSE),"")=0,"",(IFERROR(VLOOKUP(BP$4&amp;BP51,都馬連編集用!$B$13:$C$49,2,FALSE),"")))</f>
        <v/>
      </c>
      <c r="BR51" s="51"/>
      <c r="BS51" s="136" t="str">
        <f>IF(IFERROR(VLOOKUP(BR$4&amp;BR51,都馬連編集用!$B$13:$C$49,2,FALSE),"")=0,"",(IFERROR(VLOOKUP(BR$4&amp;BR51,都馬連編集用!$B$13:$C$49,2,FALSE),"")))</f>
        <v/>
      </c>
      <c r="BT51" s="51"/>
      <c r="BU51" s="136" t="str">
        <f>IF(IFERROR(VLOOKUP(BT$4&amp;BT51,都馬連編集用!$B$13:$C$49,2,FALSE),"")=0,"",(IFERROR(VLOOKUP(BT$4&amp;BT51,都馬連編集用!$B$13:$C$49,2,FALSE),"")))</f>
        <v/>
      </c>
      <c r="BV51" s="51"/>
      <c r="BW51" s="136" t="str">
        <f>IF(IFERROR(VLOOKUP(BV$4&amp;BV51,都馬連編集用!$B$13:$C$49,2,FALSE),"")=0,"",(IFERROR(VLOOKUP(BV$4&amp;BV51,都馬連編集用!$B$13:$C$49,2,FALSE),"")))</f>
        <v/>
      </c>
      <c r="BX51" s="51"/>
      <c r="BY51" s="136" t="str">
        <f>IF(IFERROR(VLOOKUP(BX$4&amp;BX51,都馬連編集用!$B$13:$C$49,2,FALSE),"")=0,"",(IFERROR(VLOOKUP(BX$4&amp;BX51,都馬連編集用!$B$13:$C$49,2,FALSE),"")))</f>
        <v/>
      </c>
      <c r="BZ51" s="51"/>
      <c r="CA51" s="136" t="str">
        <f>IF(IFERROR(VLOOKUP(BZ$4&amp;BZ51,都馬連編集用!$B$13:$C$49,2,FALSE),"")=0,"",(IFERROR(VLOOKUP(BZ$4&amp;BZ51,都馬連編集用!$B$13:$C$49,2,FALSE),"")))</f>
        <v/>
      </c>
      <c r="CB51" s="51"/>
      <c r="CC51" s="136" t="str">
        <f>IF(IFERROR(VLOOKUP(CB$4&amp;CB51,都馬連編集用!$B$13:$C$49,2,FALSE),"")=0,"",(IFERROR(VLOOKUP(CB$4&amp;CB51,都馬連編集用!$B$13:$C$49,2,FALSE),"")))</f>
        <v/>
      </c>
      <c r="CD51" s="51"/>
      <c r="CE51" s="136" t="str">
        <f>IF(IFERROR(VLOOKUP(CD$4&amp;CD51,都馬連編集用!$B$13:$C$49,2,FALSE),"")=0,"",(IFERROR(VLOOKUP(CD$4&amp;CD51,都馬連編集用!$B$13:$C$49,2,FALSE),"")))</f>
        <v/>
      </c>
      <c r="CF51" s="51"/>
      <c r="CG51" s="136" t="str">
        <f>IF(IFERROR(VLOOKUP(CF$4&amp;CF51,都馬連編集用!$B$13:$C$49,2,FALSE),"")=0,"",(IFERROR(VLOOKUP(CF$4&amp;CF51,都馬連編集用!$B$13:$C$49,2,FALSE),"")))</f>
        <v/>
      </c>
      <c r="CH51" s="51"/>
      <c r="CI51" s="136" t="str">
        <f>IF(IFERROR(VLOOKUP(CH$4&amp;CH51,都馬連編集用!$B$13:$C$49,2,FALSE),"")=0,"",(IFERROR(VLOOKUP(CH$4&amp;CH51,都馬連編集用!$B$13:$C$49,2,FALSE),"")))</f>
        <v/>
      </c>
      <c r="CJ51" s="51"/>
      <c r="CK51" s="136" t="str">
        <f>IF(IFERROR(VLOOKUP(CJ$4&amp;CJ51,都馬連編集用!$B$13:$C$49,2,FALSE),"")=0,"",(IFERROR(VLOOKUP(CJ$4&amp;CJ51,都馬連編集用!$B$13:$C$49,2,FALSE),"")))</f>
        <v/>
      </c>
      <c r="CL51" s="51"/>
      <c r="CM51" s="136" t="str">
        <f>IF(IFERROR(VLOOKUP(CL$4&amp;CL51,都馬連編集用!$B$13:$C$49,2,FALSE),"")=0,"",(IFERROR(VLOOKUP(CL$4&amp;CL51,都馬連編集用!$B$13:$C$49,2,FALSE),"")))</f>
        <v/>
      </c>
      <c r="CN51" s="51"/>
      <c r="CO51" s="136" t="str">
        <f>IF(IFERROR(VLOOKUP(CN$4&amp;CN51,都馬連編集用!$B$13:$C$49,2,FALSE),"")=0,"",(IFERROR(VLOOKUP(CN$4&amp;CN51,都馬連編集用!$B$13:$C$49,2,FALSE),"")))</f>
        <v/>
      </c>
      <c r="CP51" s="51"/>
      <c r="CQ51" s="136" t="str">
        <f>IF(IFERROR(VLOOKUP(CP$4&amp;CP51,都馬連編集用!$B$13:$C$49,2,FALSE),"")=0,"",(IFERROR(VLOOKUP(CP$4&amp;CP51,都馬連編集用!$B$13:$C$49,2,FALSE),"")))</f>
        <v/>
      </c>
      <c r="CR51" s="51"/>
      <c r="CS51" s="136" t="str">
        <f>IF(IFERROR(VLOOKUP(CR$4&amp;CR51,都馬連編集用!$B$13:$C$49,2,FALSE),"")=0,"",(IFERROR(VLOOKUP(CR$4&amp;CR51,都馬連編集用!$B$13:$C$49,2,FALSE),"")))</f>
        <v/>
      </c>
      <c r="CT51" s="51"/>
      <c r="CU51" s="136" t="str">
        <f>IF(IFERROR(VLOOKUP(CT$4&amp;CT51,都馬連編集用!$B$13:$C$49,2,FALSE),"")=0,"",(IFERROR(VLOOKUP(CT$4&amp;CT51,都馬連編集用!$B$13:$C$49,2,FALSE),"")))</f>
        <v/>
      </c>
      <c r="CV51" s="51"/>
      <c r="CW51" s="136" t="str">
        <f>IF(IFERROR(VLOOKUP(CV$4&amp;CV51,都馬連編集用!$B$13:$C$49,2,FALSE),"")=0,"",(IFERROR(VLOOKUP(CV$4&amp;CV51,都馬連編集用!$B$13:$C$49,2,FALSE),"")))</f>
        <v/>
      </c>
      <c r="CX51" s="51"/>
      <c r="CY51" s="136" t="str">
        <f>IF(IFERROR(VLOOKUP(CX$4&amp;CX51,都馬連編集用!$B$13:$C$49,2,FALSE),"")=0,"",(IFERROR(VLOOKUP(CX$4&amp;CX51,都馬連編集用!$B$13:$C$49,2,FALSE),"")))</f>
        <v/>
      </c>
      <c r="CZ51" s="51"/>
      <c r="DA51" s="136" t="str">
        <f>IF(IFERROR(VLOOKUP(CZ$4&amp;CZ51,都馬連編集用!$B$13:$C$49,2,FALSE),"")=0,"",(IFERROR(VLOOKUP(CZ$4&amp;CZ51,都馬連編集用!$B$13:$C$49,2,FALSE),"")))</f>
        <v/>
      </c>
      <c r="DB51" s="51"/>
      <c r="DC51" s="136" t="str">
        <f>IF(IFERROR(VLOOKUP(DB$4&amp;DB51,都馬連編集用!$B$13:$C$49,2,FALSE),"")=0,"",(IFERROR(VLOOKUP(DB$4&amp;DB51,都馬連編集用!$B$13:$C$49,2,FALSE),"")))</f>
        <v/>
      </c>
      <c r="DD51" s="51"/>
      <c r="DE51" s="136" t="str">
        <f>IF(IFERROR(VLOOKUP(DD$4&amp;DD51,都馬連編集用!$B$13:$C$49,2,FALSE),"")=0,"",(IFERROR(VLOOKUP(DD$4&amp;DD51,都馬連編集用!$B$13:$C$49,2,FALSE),"")))</f>
        <v/>
      </c>
      <c r="DF51" s="51"/>
      <c r="DG51" s="136" t="str">
        <f>IF(IFERROR(VLOOKUP(DF$4&amp;DF51,都馬連編集用!$B$13:$C$49,2,FALSE),"")=0,"",(IFERROR(VLOOKUP(DF$4&amp;DF51,都馬連編集用!$B$13:$C$49,2,FALSE),"")))</f>
        <v/>
      </c>
      <c r="DH51" s="51"/>
      <c r="DI51" s="136" t="str">
        <f>IF(IFERROR(VLOOKUP(DH$4&amp;DH51,都馬連編集用!$B$13:$C$49,2,FALSE),"")=0,"",(IFERROR(VLOOKUP(DH$4&amp;DH51,都馬連編集用!$B$13:$C$49,2,FALSE),"")))</f>
        <v/>
      </c>
      <c r="DJ51" s="51"/>
    </row>
    <row r="52" spans="1:114" ht="30.6" customHeight="1" x14ac:dyDescent="0.15">
      <c r="A52" s="33">
        <v>47</v>
      </c>
      <c r="D52" s="33" t="e">
        <f t="shared" si="53"/>
        <v>#N/A</v>
      </c>
      <c r="E52" s="123" t="e">
        <f t="shared" si="52"/>
        <v>#N/A</v>
      </c>
      <c r="F52" s="118"/>
      <c r="G52" s="138" t="str">
        <f>IFERROR(VLOOKUP(F52,'申込書2（馬匹・選手）'!$B$5:$D$54,3,FALSE),"")</f>
        <v/>
      </c>
      <c r="H52" s="118"/>
      <c r="I52" s="137" t="str">
        <f>IFERROR(VLOOKUP(H52,'申込書2（馬匹・選手）'!$F$5:$H$54,3,FALSE),"")</f>
        <v/>
      </c>
      <c r="J52" s="99" t="str">
        <f t="shared" si="51"/>
        <v/>
      </c>
      <c r="K52" s="104"/>
      <c r="L52" s="51"/>
      <c r="M52" s="136" t="str">
        <f>IF(IFERROR(VLOOKUP(L$4&amp;L52,都馬連編集用!$B$13:$C$49,2,FALSE),"")=0,"",(IFERROR(VLOOKUP(L$4&amp;L52,都馬連編集用!$B$13:$C$49,2,FALSE),"")))</f>
        <v/>
      </c>
      <c r="N52" s="51"/>
      <c r="O52" s="136" t="str">
        <f>IF(IFERROR(VLOOKUP(N$4&amp;N52,都馬連編集用!$B$13:$C$49,2,FALSE),"")=0,"",(IFERROR(VLOOKUP(N$4&amp;N52,都馬連編集用!$B$13:$C$49,2,FALSE),"")))</f>
        <v/>
      </c>
      <c r="P52" s="51"/>
      <c r="Q52" s="136" t="str">
        <f>IF(IFERROR(VLOOKUP(P$4&amp;P52,都馬連編集用!$B$13:$C$49,2,FALSE),"")=0,"",(IFERROR(VLOOKUP(P$4&amp;P52,都馬連編集用!$B$13:$C$49,2,FALSE),"")))</f>
        <v/>
      </c>
      <c r="R52" s="51"/>
      <c r="S52" s="136" t="str">
        <f>IF(IFERROR(VLOOKUP(R$4&amp;R52,都馬連編集用!$B$13:$C$49,2,FALSE),"")=0,"",(IFERROR(VLOOKUP(R$4&amp;R52,都馬連編集用!$B$13:$C$49,2,FALSE),"")))</f>
        <v/>
      </c>
      <c r="T52" s="51"/>
      <c r="U52" s="136" t="str">
        <f>IF(IFERROR(VLOOKUP(T$4&amp;T52,都馬連編集用!$B$13:$C$49,2,FALSE),"")=0,"",(IFERROR(VLOOKUP(T$4&amp;T52,都馬連編集用!$B$13:$C$49,2,FALSE),"")))</f>
        <v/>
      </c>
      <c r="V52" s="51"/>
      <c r="W52" s="136" t="str">
        <f>IF(IFERROR(VLOOKUP(V$4&amp;V52,都馬連編集用!$B$13:$C$49,2,FALSE),"")=0,"",(IFERROR(VLOOKUP(V$4&amp;V52,都馬連編集用!$B$13:$C$49,2,FALSE),"")))</f>
        <v/>
      </c>
      <c r="X52" s="51"/>
      <c r="Y52" s="136" t="str">
        <f>IF(IFERROR(VLOOKUP(X$4&amp;X52,都馬連編集用!$B$13:$C$49,2,FALSE),"")=0,"",(IFERROR(VLOOKUP(X$4&amp;X52,都馬連編集用!$B$13:$C$49,2,FALSE),"")))</f>
        <v/>
      </c>
      <c r="Z52" s="51"/>
      <c r="AA52" s="136" t="str">
        <f>IF(IFERROR(VLOOKUP(Z$4&amp;Z52,都馬連編集用!$B$13:$C$49,2,FALSE),"")=0,"",(IFERROR(VLOOKUP(Z$4&amp;Z52,都馬連編集用!$B$13:$C$49,2,FALSE),"")))</f>
        <v/>
      </c>
      <c r="AB52" s="51"/>
      <c r="AC52" s="136" t="str">
        <f>IF(IFERROR(VLOOKUP(AB$4&amp;AB52,都馬連編集用!$B$13:$C$49,2,FALSE),"")=0,"",(IFERROR(VLOOKUP(AB$4&amp;AB52,都馬連編集用!$B$13:$C$49,2,FALSE),"")))</f>
        <v/>
      </c>
      <c r="AD52" s="51"/>
      <c r="AE52" s="136" t="str">
        <f>IF(IFERROR(VLOOKUP(AD$4&amp;AD52,都馬連編集用!$B$13:$C$49,2,FALSE),"")=0,"",(IFERROR(VLOOKUP(AD$4&amp;AD52,都馬連編集用!$B$13:$C$49,2,FALSE),"")))</f>
        <v/>
      </c>
      <c r="AF52" s="51"/>
      <c r="AG52" s="136" t="str">
        <f>IF(IFERROR(VLOOKUP(AF$4&amp;AF52,都馬連編集用!$B$13:$C$49,2,FALSE),"")=0,"",(IFERROR(VLOOKUP(AF$4&amp;AF52,都馬連編集用!$B$13:$C$49,2,FALSE),"")))</f>
        <v/>
      </c>
      <c r="AH52" s="51"/>
      <c r="AI52" s="136" t="str">
        <f>IF(IFERROR(VLOOKUP(AH$4&amp;AH52,都馬連編集用!$B$13:$C$49,2,FALSE),"")=0,"",(IFERROR(VLOOKUP(AH$4&amp;AH52,都馬連編集用!$B$13:$C$49,2,FALSE),"")))</f>
        <v/>
      </c>
      <c r="AJ52" s="51"/>
      <c r="AK52" s="136" t="str">
        <f>IF(IFERROR(VLOOKUP(AJ$4&amp;AJ52,都馬連編集用!$B$13:$C$49,2,FALSE),"")=0,"",(IFERROR(VLOOKUP(AJ$4&amp;AJ52,都馬連編集用!$B$13:$C$49,2,FALSE),"")))</f>
        <v/>
      </c>
      <c r="AL52" s="51"/>
      <c r="AM52" s="136" t="str">
        <f>IF(IFERROR(VLOOKUP(AL$4&amp;AL52,都馬連編集用!$B$13:$C$49,2,FALSE),"")=0,"",(IFERROR(VLOOKUP(AL$4&amp;AL52,都馬連編集用!$B$13:$C$49,2,FALSE),"")))</f>
        <v/>
      </c>
      <c r="AN52" s="51"/>
      <c r="AO52" s="168" t="str">
        <f>IF(IFERROR(VLOOKUP(AN$4&amp;AN52,都馬連編集用!$B$13:$C$49,2,FALSE),"")=0,"",(IFERROR(VLOOKUP(AN$4&amp;AN52,都馬連編集用!$B$13:$C$49,2,FALSE),"")))</f>
        <v/>
      </c>
      <c r="AP52" s="172"/>
      <c r="AQ52" s="136" t="str">
        <f>IF(IFERROR(VLOOKUP(AP$4&amp;AP52,都馬連編集用!$B$13:$C$49,2,FALSE),"")=0,"",(IFERROR(VLOOKUP(AP$4&amp;AP52,都馬連編集用!$B$13:$C$49,2,FALSE),"")))</f>
        <v/>
      </c>
      <c r="AR52" s="51"/>
      <c r="AS52" s="136" t="str">
        <f>IF(IFERROR(VLOOKUP(AR$4&amp;AR52,都馬連編集用!$B$13:$C$49,2,FALSE),"")=0,"",(IFERROR(VLOOKUP(AR$4&amp;AR52,都馬連編集用!$B$13:$C$49,2,FALSE),"")))</f>
        <v/>
      </c>
      <c r="AT52" s="51"/>
      <c r="AU52" s="136" t="str">
        <f>IF(IFERROR(VLOOKUP(AT$4&amp;AT52,都馬連編集用!$B$13:$C$49,2,FALSE),"")=0,"",(IFERROR(VLOOKUP(AT$4&amp;AT52,都馬連編集用!$B$13:$C$49,2,FALSE),"")))</f>
        <v/>
      </c>
      <c r="AV52" s="51"/>
      <c r="AW52" s="136" t="str">
        <f>IF(IFERROR(VLOOKUP(AV$4&amp;AV52,都馬連編集用!$B$13:$C$49,2,FALSE),"")=0,"",(IFERROR(VLOOKUP(AV$4&amp;AV52,都馬連編集用!$B$13:$C$49,2,FALSE),"")))</f>
        <v/>
      </c>
      <c r="AX52" s="51"/>
      <c r="AY52" s="136" t="str">
        <f>IF(IFERROR(VLOOKUP(AX$4&amp;AX52,都馬連編集用!$B$13:$C$49,2,FALSE),"")=0,"",(IFERROR(VLOOKUP(AX$4&amp;AX52,都馬連編集用!$B$13:$C$49,2,FALSE),"")))</f>
        <v/>
      </c>
      <c r="AZ52" s="51"/>
      <c r="BA52" s="136" t="str">
        <f>IF(IFERROR(VLOOKUP(AZ$4&amp;AZ52,都馬連編集用!$B$13:$C$49,2,FALSE),"")=0,"",(IFERROR(VLOOKUP(AZ$4&amp;AZ52,都馬連編集用!$B$13:$C$49,2,FALSE),"")))</f>
        <v/>
      </c>
      <c r="BB52" s="51"/>
      <c r="BC52" s="136" t="str">
        <f>IF(IFERROR(VLOOKUP(BB$4&amp;BB52,都馬連編集用!$B$13:$C$49,2,FALSE),"")=0,"",(IFERROR(VLOOKUP(BB$4&amp;BB52,都馬連編集用!$B$13:$C$49,2,FALSE),"")))</f>
        <v/>
      </c>
      <c r="BD52" s="51"/>
      <c r="BE52" s="136" t="str">
        <f>IF(IFERROR(VLOOKUP(BD$4&amp;BD52,都馬連編集用!$B$13:$C$49,2,FALSE),"")=0,"",(IFERROR(VLOOKUP(BD$4&amp;BD52,都馬連編集用!$B$13:$C$49,2,FALSE),"")))</f>
        <v/>
      </c>
      <c r="BF52" s="51"/>
      <c r="BG52" s="136" t="str">
        <f>IF(IFERROR(VLOOKUP(BF$4&amp;BF52,都馬連編集用!$B$13:$C$49,2,FALSE),"")=0,"",(IFERROR(VLOOKUP(BF$4&amp;BF52,都馬連編集用!$B$13:$C$49,2,FALSE),"")))</f>
        <v/>
      </c>
      <c r="BH52" s="51"/>
      <c r="BI52" s="136" t="str">
        <f>IF(IFERROR(VLOOKUP(BH$4&amp;BH52,都馬連編集用!$B$13:$C$49,2,FALSE),"")=0,"",(IFERROR(VLOOKUP(BH$4&amp;BH52,都馬連編集用!$B$13:$C$49,2,FALSE),"")))</f>
        <v/>
      </c>
      <c r="BJ52" s="51"/>
      <c r="BK52" s="136" t="str">
        <f>IF(IFERROR(VLOOKUP(BJ$4&amp;BJ52,都馬連編集用!$B$13:$C$49,2,FALSE),"")=0,"",(IFERROR(VLOOKUP(BJ$4&amp;BJ52,都馬連編集用!$B$13:$C$49,2,FALSE),"")))</f>
        <v/>
      </c>
      <c r="BL52" s="51"/>
      <c r="BM52" s="136" t="str">
        <f>IF(IFERROR(VLOOKUP(BL$4&amp;BL52,都馬連編集用!$B$13:$C$49,2,FALSE),"")=0,"",(IFERROR(VLOOKUP(BL$4&amp;BL52,都馬連編集用!$B$13:$C$49,2,FALSE),"")))</f>
        <v/>
      </c>
      <c r="BN52" s="51"/>
      <c r="BO52" s="136" t="str">
        <f>IF(IFERROR(VLOOKUP(BN$4&amp;BN52,都馬連編集用!$B$13:$C$49,2,FALSE),"")=0,"",(IFERROR(VLOOKUP(BN$4&amp;BN52,都馬連編集用!$B$13:$C$49,2,FALSE),"")))</f>
        <v/>
      </c>
      <c r="BP52" s="51"/>
      <c r="BQ52" s="136" t="str">
        <f>IF(IFERROR(VLOOKUP(BP$4&amp;BP52,都馬連編集用!$B$13:$C$49,2,FALSE),"")=0,"",(IFERROR(VLOOKUP(BP$4&amp;BP52,都馬連編集用!$B$13:$C$49,2,FALSE),"")))</f>
        <v/>
      </c>
      <c r="BR52" s="51"/>
      <c r="BS52" s="136" t="str">
        <f>IF(IFERROR(VLOOKUP(BR$4&amp;BR52,都馬連編集用!$B$13:$C$49,2,FALSE),"")=0,"",(IFERROR(VLOOKUP(BR$4&amp;BR52,都馬連編集用!$B$13:$C$49,2,FALSE),"")))</f>
        <v/>
      </c>
      <c r="BT52" s="51"/>
      <c r="BU52" s="136" t="str">
        <f>IF(IFERROR(VLOOKUP(BT$4&amp;BT52,都馬連編集用!$B$13:$C$49,2,FALSE),"")=0,"",(IFERROR(VLOOKUP(BT$4&amp;BT52,都馬連編集用!$B$13:$C$49,2,FALSE),"")))</f>
        <v/>
      </c>
      <c r="BV52" s="51"/>
      <c r="BW52" s="136" t="str">
        <f>IF(IFERROR(VLOOKUP(BV$4&amp;BV52,都馬連編集用!$B$13:$C$49,2,FALSE),"")=0,"",(IFERROR(VLOOKUP(BV$4&amp;BV52,都馬連編集用!$B$13:$C$49,2,FALSE),"")))</f>
        <v/>
      </c>
      <c r="BX52" s="51"/>
      <c r="BY52" s="136" t="str">
        <f>IF(IFERROR(VLOOKUP(BX$4&amp;BX52,都馬連編集用!$B$13:$C$49,2,FALSE),"")=0,"",(IFERROR(VLOOKUP(BX$4&amp;BX52,都馬連編集用!$B$13:$C$49,2,FALSE),"")))</f>
        <v/>
      </c>
      <c r="BZ52" s="51"/>
      <c r="CA52" s="136" t="str">
        <f>IF(IFERROR(VLOOKUP(BZ$4&amp;BZ52,都馬連編集用!$B$13:$C$49,2,FALSE),"")=0,"",(IFERROR(VLOOKUP(BZ$4&amp;BZ52,都馬連編集用!$B$13:$C$49,2,FALSE),"")))</f>
        <v/>
      </c>
      <c r="CB52" s="51"/>
      <c r="CC52" s="136" t="str">
        <f>IF(IFERROR(VLOOKUP(CB$4&amp;CB52,都馬連編集用!$B$13:$C$49,2,FALSE),"")=0,"",(IFERROR(VLOOKUP(CB$4&amp;CB52,都馬連編集用!$B$13:$C$49,2,FALSE),"")))</f>
        <v/>
      </c>
      <c r="CD52" s="51"/>
      <c r="CE52" s="136" t="str">
        <f>IF(IFERROR(VLOOKUP(CD$4&amp;CD52,都馬連編集用!$B$13:$C$49,2,FALSE),"")=0,"",(IFERROR(VLOOKUP(CD$4&amp;CD52,都馬連編集用!$B$13:$C$49,2,FALSE),"")))</f>
        <v/>
      </c>
      <c r="CF52" s="51"/>
      <c r="CG52" s="136" t="str">
        <f>IF(IFERROR(VLOOKUP(CF$4&amp;CF52,都馬連編集用!$B$13:$C$49,2,FALSE),"")=0,"",(IFERROR(VLOOKUP(CF$4&amp;CF52,都馬連編集用!$B$13:$C$49,2,FALSE),"")))</f>
        <v/>
      </c>
      <c r="CH52" s="51"/>
      <c r="CI52" s="136" t="str">
        <f>IF(IFERROR(VLOOKUP(CH$4&amp;CH52,都馬連編集用!$B$13:$C$49,2,FALSE),"")=0,"",(IFERROR(VLOOKUP(CH$4&amp;CH52,都馬連編集用!$B$13:$C$49,2,FALSE),"")))</f>
        <v/>
      </c>
      <c r="CJ52" s="51"/>
      <c r="CK52" s="136" t="str">
        <f>IF(IFERROR(VLOOKUP(CJ$4&amp;CJ52,都馬連編集用!$B$13:$C$49,2,FALSE),"")=0,"",(IFERROR(VLOOKUP(CJ$4&amp;CJ52,都馬連編集用!$B$13:$C$49,2,FALSE),"")))</f>
        <v/>
      </c>
      <c r="CL52" s="51"/>
      <c r="CM52" s="136" t="str">
        <f>IF(IFERROR(VLOOKUP(CL$4&amp;CL52,都馬連編集用!$B$13:$C$49,2,FALSE),"")=0,"",(IFERROR(VLOOKUP(CL$4&amp;CL52,都馬連編集用!$B$13:$C$49,2,FALSE),"")))</f>
        <v/>
      </c>
      <c r="CN52" s="51"/>
      <c r="CO52" s="136" t="str">
        <f>IF(IFERROR(VLOOKUP(CN$4&amp;CN52,都馬連編集用!$B$13:$C$49,2,FALSE),"")=0,"",(IFERROR(VLOOKUP(CN$4&amp;CN52,都馬連編集用!$B$13:$C$49,2,FALSE),"")))</f>
        <v/>
      </c>
      <c r="CP52" s="51"/>
      <c r="CQ52" s="136" t="str">
        <f>IF(IFERROR(VLOOKUP(CP$4&amp;CP52,都馬連編集用!$B$13:$C$49,2,FALSE),"")=0,"",(IFERROR(VLOOKUP(CP$4&amp;CP52,都馬連編集用!$B$13:$C$49,2,FALSE),"")))</f>
        <v/>
      </c>
      <c r="CR52" s="51"/>
      <c r="CS52" s="136" t="str">
        <f>IF(IFERROR(VLOOKUP(CR$4&amp;CR52,都馬連編集用!$B$13:$C$49,2,FALSE),"")=0,"",(IFERROR(VLOOKUP(CR$4&amp;CR52,都馬連編集用!$B$13:$C$49,2,FALSE),"")))</f>
        <v/>
      </c>
      <c r="CT52" s="51"/>
      <c r="CU52" s="136" t="str">
        <f>IF(IFERROR(VLOOKUP(CT$4&amp;CT52,都馬連編集用!$B$13:$C$49,2,FALSE),"")=0,"",(IFERROR(VLOOKUP(CT$4&amp;CT52,都馬連編集用!$B$13:$C$49,2,FALSE),"")))</f>
        <v/>
      </c>
      <c r="CV52" s="51"/>
      <c r="CW52" s="136" t="str">
        <f>IF(IFERROR(VLOOKUP(CV$4&amp;CV52,都馬連編集用!$B$13:$C$49,2,FALSE),"")=0,"",(IFERROR(VLOOKUP(CV$4&amp;CV52,都馬連編集用!$B$13:$C$49,2,FALSE),"")))</f>
        <v/>
      </c>
      <c r="CX52" s="51"/>
      <c r="CY52" s="136" t="str">
        <f>IF(IFERROR(VLOOKUP(CX$4&amp;CX52,都馬連編集用!$B$13:$C$49,2,FALSE),"")=0,"",(IFERROR(VLOOKUP(CX$4&amp;CX52,都馬連編集用!$B$13:$C$49,2,FALSE),"")))</f>
        <v/>
      </c>
      <c r="CZ52" s="51"/>
      <c r="DA52" s="136" t="str">
        <f>IF(IFERROR(VLOOKUP(CZ$4&amp;CZ52,都馬連編集用!$B$13:$C$49,2,FALSE),"")=0,"",(IFERROR(VLOOKUP(CZ$4&amp;CZ52,都馬連編集用!$B$13:$C$49,2,FALSE),"")))</f>
        <v/>
      </c>
      <c r="DB52" s="51"/>
      <c r="DC52" s="136" t="str">
        <f>IF(IFERROR(VLOOKUP(DB$4&amp;DB52,都馬連編集用!$B$13:$C$49,2,FALSE),"")=0,"",(IFERROR(VLOOKUP(DB$4&amp;DB52,都馬連編集用!$B$13:$C$49,2,FALSE),"")))</f>
        <v/>
      </c>
      <c r="DD52" s="51"/>
      <c r="DE52" s="136" t="str">
        <f>IF(IFERROR(VLOOKUP(DD$4&amp;DD52,都馬連編集用!$B$13:$C$49,2,FALSE),"")=0,"",(IFERROR(VLOOKUP(DD$4&amp;DD52,都馬連編集用!$B$13:$C$49,2,FALSE),"")))</f>
        <v/>
      </c>
      <c r="DF52" s="51"/>
      <c r="DG52" s="136" t="str">
        <f>IF(IFERROR(VLOOKUP(DF$4&amp;DF52,都馬連編集用!$B$13:$C$49,2,FALSE),"")=0,"",(IFERROR(VLOOKUP(DF$4&amp;DF52,都馬連編集用!$B$13:$C$49,2,FALSE),"")))</f>
        <v/>
      </c>
      <c r="DH52" s="51"/>
      <c r="DI52" s="136" t="str">
        <f>IF(IFERROR(VLOOKUP(DH$4&amp;DH52,都馬連編集用!$B$13:$C$49,2,FALSE),"")=0,"",(IFERROR(VLOOKUP(DH$4&amp;DH52,都馬連編集用!$B$13:$C$49,2,FALSE),"")))</f>
        <v/>
      </c>
      <c r="DJ52" s="51"/>
    </row>
    <row r="53" spans="1:114" ht="30.6" customHeight="1" x14ac:dyDescent="0.15">
      <c r="A53" s="33">
        <v>48</v>
      </c>
      <c r="D53" s="33" t="e">
        <f t="shared" si="53"/>
        <v>#N/A</v>
      </c>
      <c r="E53" s="123" t="e">
        <f t="shared" si="52"/>
        <v>#N/A</v>
      </c>
      <c r="F53" s="118"/>
      <c r="G53" s="138" t="str">
        <f>IFERROR(VLOOKUP(F53,'申込書2（馬匹・選手）'!$B$5:$D$54,3,FALSE),"")</f>
        <v/>
      </c>
      <c r="H53" s="118"/>
      <c r="I53" s="137" t="str">
        <f>IFERROR(VLOOKUP(H53,'申込書2（馬匹・選手）'!$F$5:$H$54,3,FALSE),"")</f>
        <v/>
      </c>
      <c r="J53" s="99" t="str">
        <f t="shared" si="51"/>
        <v/>
      </c>
      <c r="K53" s="104"/>
      <c r="L53" s="51"/>
      <c r="M53" s="136" t="str">
        <f>IF(IFERROR(VLOOKUP(L$4&amp;L53,都馬連編集用!$B$13:$C$49,2,FALSE),"")=0,"",(IFERROR(VLOOKUP(L$4&amp;L53,都馬連編集用!$B$13:$C$49,2,FALSE),"")))</f>
        <v/>
      </c>
      <c r="N53" s="51"/>
      <c r="O53" s="136" t="str">
        <f>IF(IFERROR(VLOOKUP(N$4&amp;N53,都馬連編集用!$B$13:$C$49,2,FALSE),"")=0,"",(IFERROR(VLOOKUP(N$4&amp;N53,都馬連編集用!$B$13:$C$49,2,FALSE),"")))</f>
        <v/>
      </c>
      <c r="P53" s="51"/>
      <c r="Q53" s="136" t="str">
        <f>IF(IFERROR(VLOOKUP(P$4&amp;P53,都馬連編集用!$B$13:$C$49,2,FALSE),"")=0,"",(IFERROR(VLOOKUP(P$4&amp;P53,都馬連編集用!$B$13:$C$49,2,FALSE),"")))</f>
        <v/>
      </c>
      <c r="R53" s="51"/>
      <c r="S53" s="136" t="str">
        <f>IF(IFERROR(VLOOKUP(R$4&amp;R53,都馬連編集用!$B$13:$C$49,2,FALSE),"")=0,"",(IFERROR(VLOOKUP(R$4&amp;R53,都馬連編集用!$B$13:$C$49,2,FALSE),"")))</f>
        <v/>
      </c>
      <c r="T53" s="51"/>
      <c r="U53" s="136" t="str">
        <f>IF(IFERROR(VLOOKUP(T$4&amp;T53,都馬連編集用!$B$13:$C$49,2,FALSE),"")=0,"",(IFERROR(VLOOKUP(T$4&amp;T53,都馬連編集用!$B$13:$C$49,2,FALSE),"")))</f>
        <v/>
      </c>
      <c r="V53" s="51"/>
      <c r="W53" s="136" t="str">
        <f>IF(IFERROR(VLOOKUP(V$4&amp;V53,都馬連編集用!$B$13:$C$49,2,FALSE),"")=0,"",(IFERROR(VLOOKUP(V$4&amp;V53,都馬連編集用!$B$13:$C$49,2,FALSE),"")))</f>
        <v/>
      </c>
      <c r="X53" s="51"/>
      <c r="Y53" s="136" t="str">
        <f>IF(IFERROR(VLOOKUP(X$4&amp;X53,都馬連編集用!$B$13:$C$49,2,FALSE),"")=0,"",(IFERROR(VLOOKUP(X$4&amp;X53,都馬連編集用!$B$13:$C$49,2,FALSE),"")))</f>
        <v/>
      </c>
      <c r="Z53" s="51"/>
      <c r="AA53" s="136" t="str">
        <f>IF(IFERROR(VLOOKUP(Z$4&amp;Z53,都馬連編集用!$B$13:$C$49,2,FALSE),"")=0,"",(IFERROR(VLOOKUP(Z$4&amp;Z53,都馬連編集用!$B$13:$C$49,2,FALSE),"")))</f>
        <v/>
      </c>
      <c r="AB53" s="51"/>
      <c r="AC53" s="136" t="str">
        <f>IF(IFERROR(VLOOKUP(AB$4&amp;AB53,都馬連編集用!$B$13:$C$49,2,FALSE),"")=0,"",(IFERROR(VLOOKUP(AB$4&amp;AB53,都馬連編集用!$B$13:$C$49,2,FALSE),"")))</f>
        <v/>
      </c>
      <c r="AD53" s="51"/>
      <c r="AE53" s="136" t="str">
        <f>IF(IFERROR(VLOOKUP(AD$4&amp;AD53,都馬連編集用!$B$13:$C$49,2,FALSE),"")=0,"",(IFERROR(VLOOKUP(AD$4&amp;AD53,都馬連編集用!$B$13:$C$49,2,FALSE),"")))</f>
        <v/>
      </c>
      <c r="AF53" s="51"/>
      <c r="AG53" s="136" t="str">
        <f>IF(IFERROR(VLOOKUP(AF$4&amp;AF53,都馬連編集用!$B$13:$C$49,2,FALSE),"")=0,"",(IFERROR(VLOOKUP(AF$4&amp;AF53,都馬連編集用!$B$13:$C$49,2,FALSE),"")))</f>
        <v/>
      </c>
      <c r="AH53" s="51"/>
      <c r="AI53" s="136" t="str">
        <f>IF(IFERROR(VLOOKUP(AH$4&amp;AH53,都馬連編集用!$B$13:$C$49,2,FALSE),"")=0,"",(IFERROR(VLOOKUP(AH$4&amp;AH53,都馬連編集用!$B$13:$C$49,2,FALSE),"")))</f>
        <v/>
      </c>
      <c r="AJ53" s="51"/>
      <c r="AK53" s="136" t="str">
        <f>IF(IFERROR(VLOOKUP(AJ$4&amp;AJ53,都馬連編集用!$B$13:$C$49,2,FALSE),"")=0,"",(IFERROR(VLOOKUP(AJ$4&amp;AJ53,都馬連編集用!$B$13:$C$49,2,FALSE),"")))</f>
        <v/>
      </c>
      <c r="AL53" s="51"/>
      <c r="AM53" s="136" t="str">
        <f>IF(IFERROR(VLOOKUP(AL$4&amp;AL53,都馬連編集用!$B$13:$C$49,2,FALSE),"")=0,"",(IFERROR(VLOOKUP(AL$4&amp;AL53,都馬連編集用!$B$13:$C$49,2,FALSE),"")))</f>
        <v/>
      </c>
      <c r="AN53" s="51"/>
      <c r="AO53" s="168" t="str">
        <f>IF(IFERROR(VLOOKUP(AN$4&amp;AN53,都馬連編集用!$B$13:$C$49,2,FALSE),"")=0,"",(IFERROR(VLOOKUP(AN$4&amp;AN53,都馬連編集用!$B$13:$C$49,2,FALSE),"")))</f>
        <v/>
      </c>
      <c r="AP53" s="172"/>
      <c r="AQ53" s="136" t="str">
        <f>IF(IFERROR(VLOOKUP(AP$4&amp;AP53,都馬連編集用!$B$13:$C$49,2,FALSE),"")=0,"",(IFERROR(VLOOKUP(AP$4&amp;AP53,都馬連編集用!$B$13:$C$49,2,FALSE),"")))</f>
        <v/>
      </c>
      <c r="AR53" s="51"/>
      <c r="AS53" s="136" t="str">
        <f>IF(IFERROR(VLOOKUP(AR$4&amp;AR53,都馬連編集用!$B$13:$C$49,2,FALSE),"")=0,"",(IFERROR(VLOOKUP(AR$4&amp;AR53,都馬連編集用!$B$13:$C$49,2,FALSE),"")))</f>
        <v/>
      </c>
      <c r="AT53" s="51"/>
      <c r="AU53" s="136" t="str">
        <f>IF(IFERROR(VLOOKUP(AT$4&amp;AT53,都馬連編集用!$B$13:$C$49,2,FALSE),"")=0,"",(IFERROR(VLOOKUP(AT$4&amp;AT53,都馬連編集用!$B$13:$C$49,2,FALSE),"")))</f>
        <v/>
      </c>
      <c r="AV53" s="51"/>
      <c r="AW53" s="136" t="str">
        <f>IF(IFERROR(VLOOKUP(AV$4&amp;AV53,都馬連編集用!$B$13:$C$49,2,FALSE),"")=0,"",(IFERROR(VLOOKUP(AV$4&amp;AV53,都馬連編集用!$B$13:$C$49,2,FALSE),"")))</f>
        <v/>
      </c>
      <c r="AX53" s="51"/>
      <c r="AY53" s="136" t="str">
        <f>IF(IFERROR(VLOOKUP(AX$4&amp;AX53,都馬連編集用!$B$13:$C$49,2,FALSE),"")=0,"",(IFERROR(VLOOKUP(AX$4&amp;AX53,都馬連編集用!$B$13:$C$49,2,FALSE),"")))</f>
        <v/>
      </c>
      <c r="AZ53" s="51"/>
      <c r="BA53" s="136" t="str">
        <f>IF(IFERROR(VLOOKUP(AZ$4&amp;AZ53,都馬連編集用!$B$13:$C$49,2,FALSE),"")=0,"",(IFERROR(VLOOKUP(AZ$4&amp;AZ53,都馬連編集用!$B$13:$C$49,2,FALSE),"")))</f>
        <v/>
      </c>
      <c r="BB53" s="51"/>
      <c r="BC53" s="136" t="str">
        <f>IF(IFERROR(VLOOKUP(BB$4&amp;BB53,都馬連編集用!$B$13:$C$49,2,FALSE),"")=0,"",(IFERROR(VLOOKUP(BB$4&amp;BB53,都馬連編集用!$B$13:$C$49,2,FALSE),"")))</f>
        <v/>
      </c>
      <c r="BD53" s="51"/>
      <c r="BE53" s="136" t="str">
        <f>IF(IFERROR(VLOOKUP(BD$4&amp;BD53,都馬連編集用!$B$13:$C$49,2,FALSE),"")=0,"",(IFERROR(VLOOKUP(BD$4&amp;BD53,都馬連編集用!$B$13:$C$49,2,FALSE),"")))</f>
        <v/>
      </c>
      <c r="BF53" s="51"/>
      <c r="BG53" s="136" t="str">
        <f>IF(IFERROR(VLOOKUP(BF$4&amp;BF53,都馬連編集用!$B$13:$C$49,2,FALSE),"")=0,"",(IFERROR(VLOOKUP(BF$4&amp;BF53,都馬連編集用!$B$13:$C$49,2,FALSE),"")))</f>
        <v/>
      </c>
      <c r="BH53" s="51"/>
      <c r="BI53" s="136" t="str">
        <f>IF(IFERROR(VLOOKUP(BH$4&amp;BH53,都馬連編集用!$B$13:$C$49,2,FALSE),"")=0,"",(IFERROR(VLOOKUP(BH$4&amp;BH53,都馬連編集用!$B$13:$C$49,2,FALSE),"")))</f>
        <v/>
      </c>
      <c r="BJ53" s="51"/>
      <c r="BK53" s="136" t="str">
        <f>IF(IFERROR(VLOOKUP(BJ$4&amp;BJ53,都馬連編集用!$B$13:$C$49,2,FALSE),"")=0,"",(IFERROR(VLOOKUP(BJ$4&amp;BJ53,都馬連編集用!$B$13:$C$49,2,FALSE),"")))</f>
        <v/>
      </c>
      <c r="BL53" s="51"/>
      <c r="BM53" s="136" t="str">
        <f>IF(IFERROR(VLOOKUP(BL$4&amp;BL53,都馬連編集用!$B$13:$C$49,2,FALSE),"")=0,"",(IFERROR(VLOOKUP(BL$4&amp;BL53,都馬連編集用!$B$13:$C$49,2,FALSE),"")))</f>
        <v/>
      </c>
      <c r="BN53" s="51"/>
      <c r="BO53" s="136" t="str">
        <f>IF(IFERROR(VLOOKUP(BN$4&amp;BN53,都馬連編集用!$B$13:$C$49,2,FALSE),"")=0,"",(IFERROR(VLOOKUP(BN$4&amp;BN53,都馬連編集用!$B$13:$C$49,2,FALSE),"")))</f>
        <v/>
      </c>
      <c r="BP53" s="51"/>
      <c r="BQ53" s="136" t="str">
        <f>IF(IFERROR(VLOOKUP(BP$4&amp;BP53,都馬連編集用!$B$13:$C$49,2,FALSE),"")=0,"",(IFERROR(VLOOKUP(BP$4&amp;BP53,都馬連編集用!$B$13:$C$49,2,FALSE),"")))</f>
        <v/>
      </c>
      <c r="BR53" s="51"/>
      <c r="BS53" s="136" t="str">
        <f>IF(IFERROR(VLOOKUP(BR$4&amp;BR53,都馬連編集用!$B$13:$C$49,2,FALSE),"")=0,"",(IFERROR(VLOOKUP(BR$4&amp;BR53,都馬連編集用!$B$13:$C$49,2,FALSE),"")))</f>
        <v/>
      </c>
      <c r="BT53" s="51"/>
      <c r="BU53" s="136" t="str">
        <f>IF(IFERROR(VLOOKUP(BT$4&amp;BT53,都馬連編集用!$B$13:$C$49,2,FALSE),"")=0,"",(IFERROR(VLOOKUP(BT$4&amp;BT53,都馬連編集用!$B$13:$C$49,2,FALSE),"")))</f>
        <v/>
      </c>
      <c r="BV53" s="51"/>
      <c r="BW53" s="136" t="str">
        <f>IF(IFERROR(VLOOKUP(BV$4&amp;BV53,都馬連編集用!$B$13:$C$49,2,FALSE),"")=0,"",(IFERROR(VLOOKUP(BV$4&amp;BV53,都馬連編集用!$B$13:$C$49,2,FALSE),"")))</f>
        <v/>
      </c>
      <c r="BX53" s="51"/>
      <c r="BY53" s="136" t="str">
        <f>IF(IFERROR(VLOOKUP(BX$4&amp;BX53,都馬連編集用!$B$13:$C$49,2,FALSE),"")=0,"",(IFERROR(VLOOKUP(BX$4&amp;BX53,都馬連編集用!$B$13:$C$49,2,FALSE),"")))</f>
        <v/>
      </c>
      <c r="BZ53" s="51"/>
      <c r="CA53" s="136" t="str">
        <f>IF(IFERROR(VLOOKUP(BZ$4&amp;BZ53,都馬連編集用!$B$13:$C$49,2,FALSE),"")=0,"",(IFERROR(VLOOKUP(BZ$4&amp;BZ53,都馬連編集用!$B$13:$C$49,2,FALSE),"")))</f>
        <v/>
      </c>
      <c r="CB53" s="51"/>
      <c r="CC53" s="136" t="str">
        <f>IF(IFERROR(VLOOKUP(CB$4&amp;CB53,都馬連編集用!$B$13:$C$49,2,FALSE),"")=0,"",(IFERROR(VLOOKUP(CB$4&amp;CB53,都馬連編集用!$B$13:$C$49,2,FALSE),"")))</f>
        <v/>
      </c>
      <c r="CD53" s="51"/>
      <c r="CE53" s="136" t="str">
        <f>IF(IFERROR(VLOOKUP(CD$4&amp;CD53,都馬連編集用!$B$13:$C$49,2,FALSE),"")=0,"",(IFERROR(VLOOKUP(CD$4&amp;CD53,都馬連編集用!$B$13:$C$49,2,FALSE),"")))</f>
        <v/>
      </c>
      <c r="CF53" s="51"/>
      <c r="CG53" s="136" t="str">
        <f>IF(IFERROR(VLOOKUP(CF$4&amp;CF53,都馬連編集用!$B$13:$C$49,2,FALSE),"")=0,"",(IFERROR(VLOOKUP(CF$4&amp;CF53,都馬連編集用!$B$13:$C$49,2,FALSE),"")))</f>
        <v/>
      </c>
      <c r="CH53" s="51"/>
      <c r="CI53" s="136" t="str">
        <f>IF(IFERROR(VLOOKUP(CH$4&amp;CH53,都馬連編集用!$B$13:$C$49,2,FALSE),"")=0,"",(IFERROR(VLOOKUP(CH$4&amp;CH53,都馬連編集用!$B$13:$C$49,2,FALSE),"")))</f>
        <v/>
      </c>
      <c r="CJ53" s="51"/>
      <c r="CK53" s="136" t="str">
        <f>IF(IFERROR(VLOOKUP(CJ$4&amp;CJ53,都馬連編集用!$B$13:$C$49,2,FALSE),"")=0,"",(IFERROR(VLOOKUP(CJ$4&amp;CJ53,都馬連編集用!$B$13:$C$49,2,FALSE),"")))</f>
        <v/>
      </c>
      <c r="CL53" s="51"/>
      <c r="CM53" s="136" t="str">
        <f>IF(IFERROR(VLOOKUP(CL$4&amp;CL53,都馬連編集用!$B$13:$C$49,2,FALSE),"")=0,"",(IFERROR(VLOOKUP(CL$4&amp;CL53,都馬連編集用!$B$13:$C$49,2,FALSE),"")))</f>
        <v/>
      </c>
      <c r="CN53" s="51"/>
      <c r="CO53" s="136" t="str">
        <f>IF(IFERROR(VLOOKUP(CN$4&amp;CN53,都馬連編集用!$B$13:$C$49,2,FALSE),"")=0,"",(IFERROR(VLOOKUP(CN$4&amp;CN53,都馬連編集用!$B$13:$C$49,2,FALSE),"")))</f>
        <v/>
      </c>
      <c r="CP53" s="51"/>
      <c r="CQ53" s="136" t="str">
        <f>IF(IFERROR(VLOOKUP(CP$4&amp;CP53,都馬連編集用!$B$13:$C$49,2,FALSE),"")=0,"",(IFERROR(VLOOKUP(CP$4&amp;CP53,都馬連編集用!$B$13:$C$49,2,FALSE),"")))</f>
        <v/>
      </c>
      <c r="CR53" s="51"/>
      <c r="CS53" s="136" t="str">
        <f>IF(IFERROR(VLOOKUP(CR$4&amp;CR53,都馬連編集用!$B$13:$C$49,2,FALSE),"")=0,"",(IFERROR(VLOOKUP(CR$4&amp;CR53,都馬連編集用!$B$13:$C$49,2,FALSE),"")))</f>
        <v/>
      </c>
      <c r="CT53" s="51"/>
      <c r="CU53" s="136" t="str">
        <f>IF(IFERROR(VLOOKUP(CT$4&amp;CT53,都馬連編集用!$B$13:$C$49,2,FALSE),"")=0,"",(IFERROR(VLOOKUP(CT$4&amp;CT53,都馬連編集用!$B$13:$C$49,2,FALSE),"")))</f>
        <v/>
      </c>
      <c r="CV53" s="51"/>
      <c r="CW53" s="136" t="str">
        <f>IF(IFERROR(VLOOKUP(CV$4&amp;CV53,都馬連編集用!$B$13:$C$49,2,FALSE),"")=0,"",(IFERROR(VLOOKUP(CV$4&amp;CV53,都馬連編集用!$B$13:$C$49,2,FALSE),"")))</f>
        <v/>
      </c>
      <c r="CX53" s="51"/>
      <c r="CY53" s="136" t="str">
        <f>IF(IFERROR(VLOOKUP(CX$4&amp;CX53,都馬連編集用!$B$13:$C$49,2,FALSE),"")=0,"",(IFERROR(VLOOKUP(CX$4&amp;CX53,都馬連編集用!$B$13:$C$49,2,FALSE),"")))</f>
        <v/>
      </c>
      <c r="CZ53" s="51"/>
      <c r="DA53" s="136" t="str">
        <f>IF(IFERROR(VLOOKUP(CZ$4&amp;CZ53,都馬連編集用!$B$13:$C$49,2,FALSE),"")=0,"",(IFERROR(VLOOKUP(CZ$4&amp;CZ53,都馬連編集用!$B$13:$C$49,2,FALSE),"")))</f>
        <v/>
      </c>
      <c r="DB53" s="51"/>
      <c r="DC53" s="136" t="str">
        <f>IF(IFERROR(VLOOKUP(DB$4&amp;DB53,都馬連編集用!$B$13:$C$49,2,FALSE),"")=0,"",(IFERROR(VLOOKUP(DB$4&amp;DB53,都馬連編集用!$B$13:$C$49,2,FALSE),"")))</f>
        <v/>
      </c>
      <c r="DD53" s="51"/>
      <c r="DE53" s="136" t="str">
        <f>IF(IFERROR(VLOOKUP(DD$4&amp;DD53,都馬連編集用!$B$13:$C$49,2,FALSE),"")=0,"",(IFERROR(VLOOKUP(DD$4&amp;DD53,都馬連編集用!$B$13:$C$49,2,FALSE),"")))</f>
        <v/>
      </c>
      <c r="DF53" s="51"/>
      <c r="DG53" s="136" t="str">
        <f>IF(IFERROR(VLOOKUP(DF$4&amp;DF53,都馬連編集用!$B$13:$C$49,2,FALSE),"")=0,"",(IFERROR(VLOOKUP(DF$4&amp;DF53,都馬連編集用!$B$13:$C$49,2,FALSE),"")))</f>
        <v/>
      </c>
      <c r="DH53" s="51"/>
      <c r="DI53" s="136" t="str">
        <f>IF(IFERROR(VLOOKUP(DH$4&amp;DH53,都馬連編集用!$B$13:$C$49,2,FALSE),"")=0,"",(IFERROR(VLOOKUP(DH$4&amp;DH53,都馬連編集用!$B$13:$C$49,2,FALSE),"")))</f>
        <v/>
      </c>
      <c r="DJ53" s="51"/>
    </row>
    <row r="54" spans="1:114" ht="30.6" customHeight="1" x14ac:dyDescent="0.15">
      <c r="A54" s="33">
        <v>49</v>
      </c>
      <c r="D54" s="33" t="e">
        <f t="shared" si="53"/>
        <v>#N/A</v>
      </c>
      <c r="E54" s="123" t="e">
        <f t="shared" si="52"/>
        <v>#N/A</v>
      </c>
      <c r="F54" s="118"/>
      <c r="G54" s="138" t="str">
        <f>IFERROR(VLOOKUP(F54,'申込書2（馬匹・選手）'!$B$5:$D$54,3,FALSE),"")</f>
        <v/>
      </c>
      <c r="H54" s="118"/>
      <c r="I54" s="137" t="str">
        <f>IFERROR(VLOOKUP(H54,'申込書2（馬匹・選手）'!$F$5:$H$54,3,FALSE),"")</f>
        <v/>
      </c>
      <c r="J54" s="99" t="str">
        <f t="shared" si="51"/>
        <v/>
      </c>
      <c r="K54" s="104"/>
      <c r="L54" s="51"/>
      <c r="M54" s="136" t="str">
        <f>IF(IFERROR(VLOOKUP(L$4&amp;L54,都馬連編集用!$B$13:$C$49,2,FALSE),"")=0,"",(IFERROR(VLOOKUP(L$4&amp;L54,都馬連編集用!$B$13:$C$49,2,FALSE),"")))</f>
        <v/>
      </c>
      <c r="N54" s="51"/>
      <c r="O54" s="136" t="str">
        <f>IF(IFERROR(VLOOKUP(N$4&amp;N54,都馬連編集用!$B$13:$C$49,2,FALSE),"")=0,"",(IFERROR(VLOOKUP(N$4&amp;N54,都馬連編集用!$B$13:$C$49,2,FALSE),"")))</f>
        <v/>
      </c>
      <c r="P54" s="51"/>
      <c r="Q54" s="136" t="str">
        <f>IF(IFERROR(VLOOKUP(P$4&amp;P54,都馬連編集用!$B$13:$C$49,2,FALSE),"")=0,"",(IFERROR(VLOOKUP(P$4&amp;P54,都馬連編集用!$B$13:$C$49,2,FALSE),"")))</f>
        <v/>
      </c>
      <c r="R54" s="51"/>
      <c r="S54" s="136" t="str">
        <f>IF(IFERROR(VLOOKUP(R$4&amp;R54,都馬連編集用!$B$13:$C$49,2,FALSE),"")=0,"",(IFERROR(VLOOKUP(R$4&amp;R54,都馬連編集用!$B$13:$C$49,2,FALSE),"")))</f>
        <v/>
      </c>
      <c r="T54" s="51"/>
      <c r="U54" s="136" t="str">
        <f>IF(IFERROR(VLOOKUP(T$4&amp;T54,都馬連編集用!$B$13:$C$49,2,FALSE),"")=0,"",(IFERROR(VLOOKUP(T$4&amp;T54,都馬連編集用!$B$13:$C$49,2,FALSE),"")))</f>
        <v/>
      </c>
      <c r="V54" s="51"/>
      <c r="W54" s="136" t="str">
        <f>IF(IFERROR(VLOOKUP(V$4&amp;V54,都馬連編集用!$B$13:$C$49,2,FALSE),"")=0,"",(IFERROR(VLOOKUP(V$4&amp;V54,都馬連編集用!$B$13:$C$49,2,FALSE),"")))</f>
        <v/>
      </c>
      <c r="X54" s="51"/>
      <c r="Y54" s="136" t="str">
        <f>IF(IFERROR(VLOOKUP(X$4&amp;X54,都馬連編集用!$B$13:$C$49,2,FALSE),"")=0,"",(IFERROR(VLOOKUP(X$4&amp;X54,都馬連編集用!$B$13:$C$49,2,FALSE),"")))</f>
        <v/>
      </c>
      <c r="Z54" s="51"/>
      <c r="AA54" s="136" t="str">
        <f>IF(IFERROR(VLOOKUP(Z$4&amp;Z54,都馬連編集用!$B$13:$C$49,2,FALSE),"")=0,"",(IFERROR(VLOOKUP(Z$4&amp;Z54,都馬連編集用!$B$13:$C$49,2,FALSE),"")))</f>
        <v/>
      </c>
      <c r="AB54" s="51"/>
      <c r="AC54" s="136" t="str">
        <f>IF(IFERROR(VLOOKUP(AB$4&amp;AB54,都馬連編集用!$B$13:$C$49,2,FALSE),"")=0,"",(IFERROR(VLOOKUP(AB$4&amp;AB54,都馬連編集用!$B$13:$C$49,2,FALSE),"")))</f>
        <v/>
      </c>
      <c r="AD54" s="51"/>
      <c r="AE54" s="136" t="str">
        <f>IF(IFERROR(VLOOKUP(AD$4&amp;AD54,都馬連編集用!$B$13:$C$49,2,FALSE),"")=0,"",(IFERROR(VLOOKUP(AD$4&amp;AD54,都馬連編集用!$B$13:$C$49,2,FALSE),"")))</f>
        <v/>
      </c>
      <c r="AF54" s="51"/>
      <c r="AG54" s="136" t="str">
        <f>IF(IFERROR(VLOOKUP(AF$4&amp;AF54,都馬連編集用!$B$13:$C$49,2,FALSE),"")=0,"",(IFERROR(VLOOKUP(AF$4&amp;AF54,都馬連編集用!$B$13:$C$49,2,FALSE),"")))</f>
        <v/>
      </c>
      <c r="AH54" s="51"/>
      <c r="AI54" s="136" t="str">
        <f>IF(IFERROR(VLOOKUP(AH$4&amp;AH54,都馬連編集用!$B$13:$C$49,2,FALSE),"")=0,"",(IFERROR(VLOOKUP(AH$4&amp;AH54,都馬連編集用!$B$13:$C$49,2,FALSE),"")))</f>
        <v/>
      </c>
      <c r="AJ54" s="51"/>
      <c r="AK54" s="136" t="str">
        <f>IF(IFERROR(VLOOKUP(AJ$4&amp;AJ54,都馬連編集用!$B$13:$C$49,2,FALSE),"")=0,"",(IFERROR(VLOOKUP(AJ$4&amp;AJ54,都馬連編集用!$B$13:$C$49,2,FALSE),"")))</f>
        <v/>
      </c>
      <c r="AL54" s="51"/>
      <c r="AM54" s="136" t="str">
        <f>IF(IFERROR(VLOOKUP(AL$4&amp;AL54,都馬連編集用!$B$13:$C$49,2,FALSE),"")=0,"",(IFERROR(VLOOKUP(AL$4&amp;AL54,都馬連編集用!$B$13:$C$49,2,FALSE),"")))</f>
        <v/>
      </c>
      <c r="AN54" s="51"/>
      <c r="AO54" s="168" t="str">
        <f>IF(IFERROR(VLOOKUP(AN$4&amp;AN54,都馬連編集用!$B$13:$C$49,2,FALSE),"")=0,"",(IFERROR(VLOOKUP(AN$4&amp;AN54,都馬連編集用!$B$13:$C$49,2,FALSE),"")))</f>
        <v/>
      </c>
      <c r="AP54" s="172"/>
      <c r="AQ54" s="136" t="str">
        <f>IF(IFERROR(VLOOKUP(AP$4&amp;AP54,都馬連編集用!$B$13:$C$49,2,FALSE),"")=0,"",(IFERROR(VLOOKUP(AP$4&amp;AP54,都馬連編集用!$B$13:$C$49,2,FALSE),"")))</f>
        <v/>
      </c>
      <c r="AR54" s="51"/>
      <c r="AS54" s="136" t="str">
        <f>IF(IFERROR(VLOOKUP(AR$4&amp;AR54,都馬連編集用!$B$13:$C$49,2,FALSE),"")=0,"",(IFERROR(VLOOKUP(AR$4&amp;AR54,都馬連編集用!$B$13:$C$49,2,FALSE),"")))</f>
        <v/>
      </c>
      <c r="AT54" s="51"/>
      <c r="AU54" s="136" t="str">
        <f>IF(IFERROR(VLOOKUP(AT$4&amp;AT54,都馬連編集用!$B$13:$C$49,2,FALSE),"")=0,"",(IFERROR(VLOOKUP(AT$4&amp;AT54,都馬連編集用!$B$13:$C$49,2,FALSE),"")))</f>
        <v/>
      </c>
      <c r="AV54" s="51"/>
      <c r="AW54" s="136" t="str">
        <f>IF(IFERROR(VLOOKUP(AV$4&amp;AV54,都馬連編集用!$B$13:$C$49,2,FALSE),"")=0,"",(IFERROR(VLOOKUP(AV$4&amp;AV54,都馬連編集用!$B$13:$C$49,2,FALSE),"")))</f>
        <v/>
      </c>
      <c r="AX54" s="51"/>
      <c r="AY54" s="136" t="str">
        <f>IF(IFERROR(VLOOKUP(AX$4&amp;AX54,都馬連編集用!$B$13:$C$49,2,FALSE),"")=0,"",(IFERROR(VLOOKUP(AX$4&amp;AX54,都馬連編集用!$B$13:$C$49,2,FALSE),"")))</f>
        <v/>
      </c>
      <c r="AZ54" s="51"/>
      <c r="BA54" s="136" t="str">
        <f>IF(IFERROR(VLOOKUP(AZ$4&amp;AZ54,都馬連編集用!$B$13:$C$49,2,FALSE),"")=0,"",(IFERROR(VLOOKUP(AZ$4&amp;AZ54,都馬連編集用!$B$13:$C$49,2,FALSE),"")))</f>
        <v/>
      </c>
      <c r="BB54" s="51"/>
      <c r="BC54" s="136" t="str">
        <f>IF(IFERROR(VLOOKUP(BB$4&amp;BB54,都馬連編集用!$B$13:$C$49,2,FALSE),"")=0,"",(IFERROR(VLOOKUP(BB$4&amp;BB54,都馬連編集用!$B$13:$C$49,2,FALSE),"")))</f>
        <v/>
      </c>
      <c r="BD54" s="51"/>
      <c r="BE54" s="136" t="str">
        <f>IF(IFERROR(VLOOKUP(BD$4&amp;BD54,都馬連編集用!$B$13:$C$49,2,FALSE),"")=0,"",(IFERROR(VLOOKUP(BD$4&amp;BD54,都馬連編集用!$B$13:$C$49,2,FALSE),"")))</f>
        <v/>
      </c>
      <c r="BF54" s="51"/>
      <c r="BG54" s="136" t="str">
        <f>IF(IFERROR(VLOOKUP(BF$4&amp;BF54,都馬連編集用!$B$13:$C$49,2,FALSE),"")=0,"",(IFERROR(VLOOKUP(BF$4&amp;BF54,都馬連編集用!$B$13:$C$49,2,FALSE),"")))</f>
        <v/>
      </c>
      <c r="BH54" s="51"/>
      <c r="BI54" s="136" t="str">
        <f>IF(IFERROR(VLOOKUP(BH$4&amp;BH54,都馬連編集用!$B$13:$C$49,2,FALSE),"")=0,"",(IFERROR(VLOOKUP(BH$4&amp;BH54,都馬連編集用!$B$13:$C$49,2,FALSE),"")))</f>
        <v/>
      </c>
      <c r="BJ54" s="51"/>
      <c r="BK54" s="136" t="str">
        <f>IF(IFERROR(VLOOKUP(BJ$4&amp;BJ54,都馬連編集用!$B$13:$C$49,2,FALSE),"")=0,"",(IFERROR(VLOOKUP(BJ$4&amp;BJ54,都馬連編集用!$B$13:$C$49,2,FALSE),"")))</f>
        <v/>
      </c>
      <c r="BL54" s="51"/>
      <c r="BM54" s="136" t="str">
        <f>IF(IFERROR(VLOOKUP(BL$4&amp;BL54,都馬連編集用!$B$13:$C$49,2,FALSE),"")=0,"",(IFERROR(VLOOKUP(BL$4&amp;BL54,都馬連編集用!$B$13:$C$49,2,FALSE),"")))</f>
        <v/>
      </c>
      <c r="BN54" s="51"/>
      <c r="BO54" s="136" t="str">
        <f>IF(IFERROR(VLOOKUP(BN$4&amp;BN54,都馬連編集用!$B$13:$C$49,2,FALSE),"")=0,"",(IFERROR(VLOOKUP(BN$4&amp;BN54,都馬連編集用!$B$13:$C$49,2,FALSE),"")))</f>
        <v/>
      </c>
      <c r="BP54" s="51"/>
      <c r="BQ54" s="136" t="str">
        <f>IF(IFERROR(VLOOKUP(BP$4&amp;BP54,都馬連編集用!$B$13:$C$49,2,FALSE),"")=0,"",(IFERROR(VLOOKUP(BP$4&amp;BP54,都馬連編集用!$B$13:$C$49,2,FALSE),"")))</f>
        <v/>
      </c>
      <c r="BR54" s="51"/>
      <c r="BS54" s="136" t="str">
        <f>IF(IFERROR(VLOOKUP(BR$4&amp;BR54,都馬連編集用!$B$13:$C$49,2,FALSE),"")=0,"",(IFERROR(VLOOKUP(BR$4&amp;BR54,都馬連編集用!$B$13:$C$49,2,FALSE),"")))</f>
        <v/>
      </c>
      <c r="BT54" s="51"/>
      <c r="BU54" s="136" t="str">
        <f>IF(IFERROR(VLOOKUP(BT$4&amp;BT54,都馬連編集用!$B$13:$C$49,2,FALSE),"")=0,"",(IFERROR(VLOOKUP(BT$4&amp;BT54,都馬連編集用!$B$13:$C$49,2,FALSE),"")))</f>
        <v/>
      </c>
      <c r="BV54" s="51"/>
      <c r="BW54" s="136" t="str">
        <f>IF(IFERROR(VLOOKUP(BV$4&amp;BV54,都馬連編集用!$B$13:$C$49,2,FALSE),"")=0,"",(IFERROR(VLOOKUP(BV$4&amp;BV54,都馬連編集用!$B$13:$C$49,2,FALSE),"")))</f>
        <v/>
      </c>
      <c r="BX54" s="51"/>
      <c r="BY54" s="136" t="str">
        <f>IF(IFERROR(VLOOKUP(BX$4&amp;BX54,都馬連編集用!$B$13:$C$49,2,FALSE),"")=0,"",(IFERROR(VLOOKUP(BX$4&amp;BX54,都馬連編集用!$B$13:$C$49,2,FALSE),"")))</f>
        <v/>
      </c>
      <c r="BZ54" s="51"/>
      <c r="CA54" s="136" t="str">
        <f>IF(IFERROR(VLOOKUP(BZ$4&amp;BZ54,都馬連編集用!$B$13:$C$49,2,FALSE),"")=0,"",(IFERROR(VLOOKUP(BZ$4&amp;BZ54,都馬連編集用!$B$13:$C$49,2,FALSE),"")))</f>
        <v/>
      </c>
      <c r="CB54" s="51"/>
      <c r="CC54" s="136" t="str">
        <f>IF(IFERROR(VLOOKUP(CB$4&amp;CB54,都馬連編集用!$B$13:$C$49,2,FALSE),"")=0,"",(IFERROR(VLOOKUP(CB$4&amp;CB54,都馬連編集用!$B$13:$C$49,2,FALSE),"")))</f>
        <v/>
      </c>
      <c r="CD54" s="51"/>
      <c r="CE54" s="136" t="str">
        <f>IF(IFERROR(VLOOKUP(CD$4&amp;CD54,都馬連編集用!$B$13:$C$49,2,FALSE),"")=0,"",(IFERROR(VLOOKUP(CD$4&amp;CD54,都馬連編集用!$B$13:$C$49,2,FALSE),"")))</f>
        <v/>
      </c>
      <c r="CF54" s="51"/>
      <c r="CG54" s="136" t="str">
        <f>IF(IFERROR(VLOOKUP(CF$4&amp;CF54,都馬連編集用!$B$13:$C$49,2,FALSE),"")=0,"",(IFERROR(VLOOKUP(CF$4&amp;CF54,都馬連編集用!$B$13:$C$49,2,FALSE),"")))</f>
        <v/>
      </c>
      <c r="CH54" s="51"/>
      <c r="CI54" s="136" t="str">
        <f>IF(IFERROR(VLOOKUP(CH$4&amp;CH54,都馬連編集用!$B$13:$C$49,2,FALSE),"")=0,"",(IFERROR(VLOOKUP(CH$4&amp;CH54,都馬連編集用!$B$13:$C$49,2,FALSE),"")))</f>
        <v/>
      </c>
      <c r="CJ54" s="51"/>
      <c r="CK54" s="136" t="str">
        <f>IF(IFERROR(VLOOKUP(CJ$4&amp;CJ54,都馬連編集用!$B$13:$C$49,2,FALSE),"")=0,"",(IFERROR(VLOOKUP(CJ$4&amp;CJ54,都馬連編集用!$B$13:$C$49,2,FALSE),"")))</f>
        <v/>
      </c>
      <c r="CL54" s="51"/>
      <c r="CM54" s="136" t="str">
        <f>IF(IFERROR(VLOOKUP(CL$4&amp;CL54,都馬連編集用!$B$13:$C$49,2,FALSE),"")=0,"",(IFERROR(VLOOKUP(CL$4&amp;CL54,都馬連編集用!$B$13:$C$49,2,FALSE),"")))</f>
        <v/>
      </c>
      <c r="CN54" s="51"/>
      <c r="CO54" s="136" t="str">
        <f>IF(IFERROR(VLOOKUP(CN$4&amp;CN54,都馬連編集用!$B$13:$C$49,2,FALSE),"")=0,"",(IFERROR(VLOOKUP(CN$4&amp;CN54,都馬連編集用!$B$13:$C$49,2,FALSE),"")))</f>
        <v/>
      </c>
      <c r="CP54" s="51"/>
      <c r="CQ54" s="136" t="str">
        <f>IF(IFERROR(VLOOKUP(CP$4&amp;CP54,都馬連編集用!$B$13:$C$49,2,FALSE),"")=0,"",(IFERROR(VLOOKUP(CP$4&amp;CP54,都馬連編集用!$B$13:$C$49,2,FALSE),"")))</f>
        <v/>
      </c>
      <c r="CR54" s="51"/>
      <c r="CS54" s="136" t="str">
        <f>IF(IFERROR(VLOOKUP(CR$4&amp;CR54,都馬連編集用!$B$13:$C$49,2,FALSE),"")=0,"",(IFERROR(VLOOKUP(CR$4&amp;CR54,都馬連編集用!$B$13:$C$49,2,FALSE),"")))</f>
        <v/>
      </c>
      <c r="CT54" s="51"/>
      <c r="CU54" s="136" t="str">
        <f>IF(IFERROR(VLOOKUP(CT$4&amp;CT54,都馬連編集用!$B$13:$C$49,2,FALSE),"")=0,"",(IFERROR(VLOOKUP(CT$4&amp;CT54,都馬連編集用!$B$13:$C$49,2,FALSE),"")))</f>
        <v/>
      </c>
      <c r="CV54" s="51"/>
      <c r="CW54" s="136" t="str">
        <f>IF(IFERROR(VLOOKUP(CV$4&amp;CV54,都馬連編集用!$B$13:$C$49,2,FALSE),"")=0,"",(IFERROR(VLOOKUP(CV$4&amp;CV54,都馬連編集用!$B$13:$C$49,2,FALSE),"")))</f>
        <v/>
      </c>
      <c r="CX54" s="51"/>
      <c r="CY54" s="136" t="str">
        <f>IF(IFERROR(VLOOKUP(CX$4&amp;CX54,都馬連編集用!$B$13:$C$49,2,FALSE),"")=0,"",(IFERROR(VLOOKUP(CX$4&amp;CX54,都馬連編集用!$B$13:$C$49,2,FALSE),"")))</f>
        <v/>
      </c>
      <c r="CZ54" s="51"/>
      <c r="DA54" s="136" t="str">
        <f>IF(IFERROR(VLOOKUP(CZ$4&amp;CZ54,都馬連編集用!$B$13:$C$49,2,FALSE),"")=0,"",(IFERROR(VLOOKUP(CZ$4&amp;CZ54,都馬連編集用!$B$13:$C$49,2,FALSE),"")))</f>
        <v/>
      </c>
      <c r="DB54" s="51"/>
      <c r="DC54" s="136" t="str">
        <f>IF(IFERROR(VLOOKUP(DB$4&amp;DB54,都馬連編集用!$B$13:$C$49,2,FALSE),"")=0,"",(IFERROR(VLOOKUP(DB$4&amp;DB54,都馬連編集用!$B$13:$C$49,2,FALSE),"")))</f>
        <v/>
      </c>
      <c r="DD54" s="51"/>
      <c r="DE54" s="136" t="str">
        <f>IF(IFERROR(VLOOKUP(DD$4&amp;DD54,都馬連編集用!$B$13:$C$49,2,FALSE),"")=0,"",(IFERROR(VLOOKUP(DD$4&amp;DD54,都馬連編集用!$B$13:$C$49,2,FALSE),"")))</f>
        <v/>
      </c>
      <c r="DF54" s="51"/>
      <c r="DG54" s="136" t="str">
        <f>IF(IFERROR(VLOOKUP(DF$4&amp;DF54,都馬連編集用!$B$13:$C$49,2,FALSE),"")=0,"",(IFERROR(VLOOKUP(DF$4&amp;DF54,都馬連編集用!$B$13:$C$49,2,FALSE),"")))</f>
        <v/>
      </c>
      <c r="DH54" s="51"/>
      <c r="DI54" s="136" t="str">
        <f>IF(IFERROR(VLOOKUP(DH$4&amp;DH54,都馬連編集用!$B$13:$C$49,2,FALSE),"")=0,"",(IFERROR(VLOOKUP(DH$4&amp;DH54,都馬連編集用!$B$13:$C$49,2,FALSE),"")))</f>
        <v/>
      </c>
      <c r="DJ54" s="51"/>
    </row>
    <row r="55" spans="1:114" ht="30.6" customHeight="1" x14ac:dyDescent="0.15">
      <c r="A55" s="33">
        <v>50</v>
      </c>
      <c r="D55" s="33" t="e">
        <f t="shared" si="53"/>
        <v>#N/A</v>
      </c>
      <c r="E55" s="123" t="e">
        <f t="shared" si="52"/>
        <v>#N/A</v>
      </c>
      <c r="F55" s="118"/>
      <c r="G55" s="138" t="str">
        <f>IFERROR(VLOOKUP(F55,'申込書2（馬匹・選手）'!$B$5:$D$54,3,FALSE),"")</f>
        <v/>
      </c>
      <c r="H55" s="118"/>
      <c r="I55" s="137" t="str">
        <f>IFERROR(VLOOKUP(H55,'申込書2（馬匹・選手）'!$F$5:$H$54,3,FALSE),"")</f>
        <v/>
      </c>
      <c r="J55" s="99" t="str">
        <f t="shared" si="51"/>
        <v/>
      </c>
      <c r="K55" s="104"/>
      <c r="L55" s="51"/>
      <c r="M55" s="136" t="str">
        <f>IF(IFERROR(VLOOKUP(L$4&amp;L55,都馬連編集用!$B$13:$C$49,2,FALSE),"")=0,"",(IFERROR(VLOOKUP(L$4&amp;L55,都馬連編集用!$B$13:$C$49,2,FALSE),"")))</f>
        <v/>
      </c>
      <c r="N55" s="51"/>
      <c r="O55" s="136" t="str">
        <f>IF(IFERROR(VLOOKUP(N$4&amp;N55,都馬連編集用!$B$13:$C$49,2,FALSE),"")=0,"",(IFERROR(VLOOKUP(N$4&amp;N55,都馬連編集用!$B$13:$C$49,2,FALSE),"")))</f>
        <v/>
      </c>
      <c r="P55" s="51"/>
      <c r="Q55" s="136" t="str">
        <f>IF(IFERROR(VLOOKUP(P$4&amp;P55,都馬連編集用!$B$13:$C$49,2,FALSE),"")=0,"",(IFERROR(VLOOKUP(P$4&amp;P55,都馬連編集用!$B$13:$C$49,2,FALSE),"")))</f>
        <v/>
      </c>
      <c r="R55" s="51"/>
      <c r="S55" s="136" t="str">
        <f>IF(IFERROR(VLOOKUP(R$4&amp;R55,都馬連編集用!$B$13:$C$49,2,FALSE),"")=0,"",(IFERROR(VLOOKUP(R$4&amp;R55,都馬連編集用!$B$13:$C$49,2,FALSE),"")))</f>
        <v/>
      </c>
      <c r="T55" s="51"/>
      <c r="U55" s="136" t="str">
        <f>IF(IFERROR(VLOOKUP(T$4&amp;T55,都馬連編集用!$B$13:$C$49,2,FALSE),"")=0,"",(IFERROR(VLOOKUP(T$4&amp;T55,都馬連編集用!$B$13:$C$49,2,FALSE),"")))</f>
        <v/>
      </c>
      <c r="V55" s="51"/>
      <c r="W55" s="136" t="str">
        <f>IF(IFERROR(VLOOKUP(V$4&amp;V55,都馬連編集用!$B$13:$C$49,2,FALSE),"")=0,"",(IFERROR(VLOOKUP(V$4&amp;V55,都馬連編集用!$B$13:$C$49,2,FALSE),"")))</f>
        <v/>
      </c>
      <c r="X55" s="51"/>
      <c r="Y55" s="136" t="str">
        <f>IF(IFERROR(VLOOKUP(X$4&amp;X55,都馬連編集用!$B$13:$C$49,2,FALSE),"")=0,"",(IFERROR(VLOOKUP(X$4&amp;X55,都馬連編集用!$B$13:$C$49,2,FALSE),"")))</f>
        <v/>
      </c>
      <c r="Z55" s="51"/>
      <c r="AA55" s="136" t="str">
        <f>IF(IFERROR(VLOOKUP(Z$4&amp;Z55,都馬連編集用!$B$13:$C$49,2,FALSE),"")=0,"",(IFERROR(VLOOKUP(Z$4&amp;Z55,都馬連編集用!$B$13:$C$49,2,FALSE),"")))</f>
        <v/>
      </c>
      <c r="AB55" s="51"/>
      <c r="AC55" s="136" t="str">
        <f>IF(IFERROR(VLOOKUP(AB$4&amp;AB55,都馬連編集用!$B$13:$C$49,2,FALSE),"")=0,"",(IFERROR(VLOOKUP(AB$4&amp;AB55,都馬連編集用!$B$13:$C$49,2,FALSE),"")))</f>
        <v/>
      </c>
      <c r="AD55" s="51"/>
      <c r="AE55" s="136" t="str">
        <f>IF(IFERROR(VLOOKUP(AD$4&amp;AD55,都馬連編集用!$B$13:$C$49,2,FALSE),"")=0,"",(IFERROR(VLOOKUP(AD$4&amp;AD55,都馬連編集用!$B$13:$C$49,2,FALSE),"")))</f>
        <v/>
      </c>
      <c r="AF55" s="51"/>
      <c r="AG55" s="136" t="str">
        <f>IF(IFERROR(VLOOKUP(AF$4&amp;AF55,都馬連編集用!$B$13:$C$49,2,FALSE),"")=0,"",(IFERROR(VLOOKUP(AF$4&amp;AF55,都馬連編集用!$B$13:$C$49,2,FALSE),"")))</f>
        <v/>
      </c>
      <c r="AH55" s="51"/>
      <c r="AI55" s="136" t="str">
        <f>IF(IFERROR(VLOOKUP(AH$4&amp;AH55,都馬連編集用!$B$13:$C$49,2,FALSE),"")=0,"",(IFERROR(VLOOKUP(AH$4&amp;AH55,都馬連編集用!$B$13:$C$49,2,FALSE),"")))</f>
        <v/>
      </c>
      <c r="AJ55" s="51"/>
      <c r="AK55" s="136" t="str">
        <f>IF(IFERROR(VLOOKUP(AJ$4&amp;AJ55,都馬連編集用!$B$13:$C$49,2,FALSE),"")=0,"",(IFERROR(VLOOKUP(AJ$4&amp;AJ55,都馬連編集用!$B$13:$C$49,2,FALSE),"")))</f>
        <v/>
      </c>
      <c r="AL55" s="51"/>
      <c r="AM55" s="136" t="str">
        <f>IF(IFERROR(VLOOKUP(AL$4&amp;AL55,都馬連編集用!$B$13:$C$49,2,FALSE),"")=0,"",(IFERROR(VLOOKUP(AL$4&amp;AL55,都馬連編集用!$B$13:$C$49,2,FALSE),"")))</f>
        <v/>
      </c>
      <c r="AN55" s="51"/>
      <c r="AO55" s="168" t="str">
        <f>IF(IFERROR(VLOOKUP(AN$4&amp;AN55,都馬連編集用!$B$13:$C$49,2,FALSE),"")=0,"",(IFERROR(VLOOKUP(AN$4&amp;AN55,都馬連編集用!$B$13:$C$49,2,FALSE),"")))</f>
        <v/>
      </c>
      <c r="AP55" s="172"/>
      <c r="AQ55" s="136" t="str">
        <f>IF(IFERROR(VLOOKUP(AP$4&amp;AP55,都馬連編集用!$B$13:$C$49,2,FALSE),"")=0,"",(IFERROR(VLOOKUP(AP$4&amp;AP55,都馬連編集用!$B$13:$C$49,2,FALSE),"")))</f>
        <v/>
      </c>
      <c r="AR55" s="51"/>
      <c r="AS55" s="136" t="str">
        <f>IF(IFERROR(VLOOKUP(AR$4&amp;AR55,都馬連編集用!$B$13:$C$49,2,FALSE),"")=0,"",(IFERROR(VLOOKUP(AR$4&amp;AR55,都馬連編集用!$B$13:$C$49,2,FALSE),"")))</f>
        <v/>
      </c>
      <c r="AT55" s="51"/>
      <c r="AU55" s="136" t="str">
        <f>IF(IFERROR(VLOOKUP(AT$4&amp;AT55,都馬連編集用!$B$13:$C$49,2,FALSE),"")=0,"",(IFERROR(VLOOKUP(AT$4&amp;AT55,都馬連編集用!$B$13:$C$49,2,FALSE),"")))</f>
        <v/>
      </c>
      <c r="AV55" s="51"/>
      <c r="AW55" s="136" t="str">
        <f>IF(IFERROR(VLOOKUP(AV$4&amp;AV55,都馬連編集用!$B$13:$C$49,2,FALSE),"")=0,"",(IFERROR(VLOOKUP(AV$4&amp;AV55,都馬連編集用!$B$13:$C$49,2,FALSE),"")))</f>
        <v/>
      </c>
      <c r="AX55" s="51"/>
      <c r="AY55" s="136" t="str">
        <f>IF(IFERROR(VLOOKUP(AX$4&amp;AX55,都馬連編集用!$B$13:$C$49,2,FALSE),"")=0,"",(IFERROR(VLOOKUP(AX$4&amp;AX55,都馬連編集用!$B$13:$C$49,2,FALSE),"")))</f>
        <v/>
      </c>
      <c r="AZ55" s="51"/>
      <c r="BA55" s="136" t="str">
        <f>IF(IFERROR(VLOOKUP(AZ$4&amp;AZ55,都馬連編集用!$B$13:$C$49,2,FALSE),"")=0,"",(IFERROR(VLOOKUP(AZ$4&amp;AZ55,都馬連編集用!$B$13:$C$49,2,FALSE),"")))</f>
        <v/>
      </c>
      <c r="BB55" s="51"/>
      <c r="BC55" s="136" t="str">
        <f>IF(IFERROR(VLOOKUP(BB$4&amp;BB55,都馬連編集用!$B$13:$C$49,2,FALSE),"")=0,"",(IFERROR(VLOOKUP(BB$4&amp;BB55,都馬連編集用!$B$13:$C$49,2,FALSE),"")))</f>
        <v/>
      </c>
      <c r="BD55" s="51"/>
      <c r="BE55" s="136" t="str">
        <f>IF(IFERROR(VLOOKUP(BD$4&amp;BD55,都馬連編集用!$B$13:$C$49,2,FALSE),"")=0,"",(IFERROR(VLOOKUP(BD$4&amp;BD55,都馬連編集用!$B$13:$C$49,2,FALSE),"")))</f>
        <v/>
      </c>
      <c r="BF55" s="51"/>
      <c r="BG55" s="136" t="str">
        <f>IF(IFERROR(VLOOKUP(BF$4&amp;BF55,都馬連編集用!$B$13:$C$49,2,FALSE),"")=0,"",(IFERROR(VLOOKUP(BF$4&amp;BF55,都馬連編集用!$B$13:$C$49,2,FALSE),"")))</f>
        <v/>
      </c>
      <c r="BH55" s="51"/>
      <c r="BI55" s="136" t="str">
        <f>IF(IFERROR(VLOOKUP(BH$4&amp;BH55,都馬連編集用!$B$13:$C$49,2,FALSE),"")=0,"",(IFERROR(VLOOKUP(BH$4&amp;BH55,都馬連編集用!$B$13:$C$49,2,FALSE),"")))</f>
        <v/>
      </c>
      <c r="BJ55" s="51"/>
      <c r="BK55" s="136" t="str">
        <f>IF(IFERROR(VLOOKUP(BJ$4&amp;BJ55,都馬連編集用!$B$13:$C$49,2,FALSE),"")=0,"",(IFERROR(VLOOKUP(BJ$4&amp;BJ55,都馬連編集用!$B$13:$C$49,2,FALSE),"")))</f>
        <v/>
      </c>
      <c r="BL55" s="51"/>
      <c r="BM55" s="136" t="str">
        <f>IF(IFERROR(VLOOKUP(BL$4&amp;BL55,都馬連編集用!$B$13:$C$49,2,FALSE),"")=0,"",(IFERROR(VLOOKUP(BL$4&amp;BL55,都馬連編集用!$B$13:$C$49,2,FALSE),"")))</f>
        <v/>
      </c>
      <c r="BN55" s="51"/>
      <c r="BO55" s="136" t="str">
        <f>IF(IFERROR(VLOOKUP(BN$4&amp;BN55,都馬連編集用!$B$13:$C$49,2,FALSE),"")=0,"",(IFERROR(VLOOKUP(BN$4&amp;BN55,都馬連編集用!$B$13:$C$49,2,FALSE),"")))</f>
        <v/>
      </c>
      <c r="BP55" s="51"/>
      <c r="BQ55" s="136" t="str">
        <f>IF(IFERROR(VLOOKUP(BP$4&amp;BP55,都馬連編集用!$B$13:$C$49,2,FALSE),"")=0,"",(IFERROR(VLOOKUP(BP$4&amp;BP55,都馬連編集用!$B$13:$C$49,2,FALSE),"")))</f>
        <v/>
      </c>
      <c r="BR55" s="51"/>
      <c r="BS55" s="136" t="str">
        <f>IF(IFERROR(VLOOKUP(BR$4&amp;BR55,都馬連編集用!$B$13:$C$49,2,FALSE),"")=0,"",(IFERROR(VLOOKUP(BR$4&amp;BR55,都馬連編集用!$B$13:$C$49,2,FALSE),"")))</f>
        <v/>
      </c>
      <c r="BT55" s="51"/>
      <c r="BU55" s="136" t="str">
        <f>IF(IFERROR(VLOOKUP(BT$4&amp;BT55,都馬連編集用!$B$13:$C$49,2,FALSE),"")=0,"",(IFERROR(VLOOKUP(BT$4&amp;BT55,都馬連編集用!$B$13:$C$49,2,FALSE),"")))</f>
        <v/>
      </c>
      <c r="BV55" s="51"/>
      <c r="BW55" s="136" t="str">
        <f>IF(IFERROR(VLOOKUP(BV$4&amp;BV55,都馬連編集用!$B$13:$C$49,2,FALSE),"")=0,"",(IFERROR(VLOOKUP(BV$4&amp;BV55,都馬連編集用!$B$13:$C$49,2,FALSE),"")))</f>
        <v/>
      </c>
      <c r="BX55" s="51"/>
      <c r="BY55" s="136" t="str">
        <f>IF(IFERROR(VLOOKUP(BX$4&amp;BX55,都馬連編集用!$B$13:$C$49,2,FALSE),"")=0,"",(IFERROR(VLOOKUP(BX$4&amp;BX55,都馬連編集用!$B$13:$C$49,2,FALSE),"")))</f>
        <v/>
      </c>
      <c r="BZ55" s="51"/>
      <c r="CA55" s="136" t="str">
        <f>IF(IFERROR(VLOOKUP(BZ$4&amp;BZ55,都馬連編集用!$B$13:$C$49,2,FALSE),"")=0,"",(IFERROR(VLOOKUP(BZ$4&amp;BZ55,都馬連編集用!$B$13:$C$49,2,FALSE),"")))</f>
        <v/>
      </c>
      <c r="CB55" s="51"/>
      <c r="CC55" s="136" t="str">
        <f>IF(IFERROR(VLOOKUP(CB$4&amp;CB55,都馬連編集用!$B$13:$C$49,2,FALSE),"")=0,"",(IFERROR(VLOOKUP(CB$4&amp;CB55,都馬連編集用!$B$13:$C$49,2,FALSE),"")))</f>
        <v/>
      </c>
      <c r="CD55" s="51"/>
      <c r="CE55" s="136" t="str">
        <f>IF(IFERROR(VLOOKUP(CD$4&amp;CD55,都馬連編集用!$B$13:$C$49,2,FALSE),"")=0,"",(IFERROR(VLOOKUP(CD$4&amp;CD55,都馬連編集用!$B$13:$C$49,2,FALSE),"")))</f>
        <v/>
      </c>
      <c r="CF55" s="51"/>
      <c r="CG55" s="136" t="str">
        <f>IF(IFERROR(VLOOKUP(CF$4&amp;CF55,都馬連編集用!$B$13:$C$49,2,FALSE),"")=0,"",(IFERROR(VLOOKUP(CF$4&amp;CF55,都馬連編集用!$B$13:$C$49,2,FALSE),"")))</f>
        <v/>
      </c>
      <c r="CH55" s="51"/>
      <c r="CI55" s="136" t="str">
        <f>IF(IFERROR(VLOOKUP(CH$4&amp;CH55,都馬連編集用!$B$13:$C$49,2,FALSE),"")=0,"",(IFERROR(VLOOKUP(CH$4&amp;CH55,都馬連編集用!$B$13:$C$49,2,FALSE),"")))</f>
        <v/>
      </c>
      <c r="CJ55" s="51"/>
      <c r="CK55" s="136" t="str">
        <f>IF(IFERROR(VLOOKUP(CJ$4&amp;CJ55,都馬連編集用!$B$13:$C$49,2,FALSE),"")=0,"",(IFERROR(VLOOKUP(CJ$4&amp;CJ55,都馬連編集用!$B$13:$C$49,2,FALSE),"")))</f>
        <v/>
      </c>
      <c r="CL55" s="51"/>
      <c r="CM55" s="136" t="str">
        <f>IF(IFERROR(VLOOKUP(CL$4&amp;CL55,都馬連編集用!$B$13:$C$49,2,FALSE),"")=0,"",(IFERROR(VLOOKUP(CL$4&amp;CL55,都馬連編集用!$B$13:$C$49,2,FALSE),"")))</f>
        <v/>
      </c>
      <c r="CN55" s="51"/>
      <c r="CO55" s="136" t="str">
        <f>IF(IFERROR(VLOOKUP(CN$4&amp;CN55,都馬連編集用!$B$13:$C$49,2,FALSE),"")=0,"",(IFERROR(VLOOKUP(CN$4&amp;CN55,都馬連編集用!$B$13:$C$49,2,FALSE),"")))</f>
        <v/>
      </c>
      <c r="CP55" s="51"/>
      <c r="CQ55" s="136" t="str">
        <f>IF(IFERROR(VLOOKUP(CP$4&amp;CP55,都馬連編集用!$B$13:$C$49,2,FALSE),"")=0,"",(IFERROR(VLOOKUP(CP$4&amp;CP55,都馬連編集用!$B$13:$C$49,2,FALSE),"")))</f>
        <v/>
      </c>
      <c r="CR55" s="51"/>
      <c r="CS55" s="136" t="str">
        <f>IF(IFERROR(VLOOKUP(CR$4&amp;CR55,都馬連編集用!$B$13:$C$49,2,FALSE),"")=0,"",(IFERROR(VLOOKUP(CR$4&amp;CR55,都馬連編集用!$B$13:$C$49,2,FALSE),"")))</f>
        <v/>
      </c>
      <c r="CT55" s="51"/>
      <c r="CU55" s="136" t="str">
        <f>IF(IFERROR(VLOOKUP(CT$4&amp;CT55,都馬連編集用!$B$13:$C$49,2,FALSE),"")=0,"",(IFERROR(VLOOKUP(CT$4&amp;CT55,都馬連編集用!$B$13:$C$49,2,FALSE),"")))</f>
        <v/>
      </c>
      <c r="CV55" s="51"/>
      <c r="CW55" s="136" t="str">
        <f>IF(IFERROR(VLOOKUP(CV$4&amp;CV55,都馬連編集用!$B$13:$C$49,2,FALSE),"")=0,"",(IFERROR(VLOOKUP(CV$4&amp;CV55,都馬連編集用!$B$13:$C$49,2,FALSE),"")))</f>
        <v/>
      </c>
      <c r="CX55" s="51"/>
      <c r="CY55" s="136" t="str">
        <f>IF(IFERROR(VLOOKUP(CX$4&amp;CX55,都馬連編集用!$B$13:$C$49,2,FALSE),"")=0,"",(IFERROR(VLOOKUP(CX$4&amp;CX55,都馬連編集用!$B$13:$C$49,2,FALSE),"")))</f>
        <v/>
      </c>
      <c r="CZ55" s="51"/>
      <c r="DA55" s="136" t="str">
        <f>IF(IFERROR(VLOOKUP(CZ$4&amp;CZ55,都馬連編集用!$B$13:$C$49,2,FALSE),"")=0,"",(IFERROR(VLOOKUP(CZ$4&amp;CZ55,都馬連編集用!$B$13:$C$49,2,FALSE),"")))</f>
        <v/>
      </c>
      <c r="DB55" s="51"/>
      <c r="DC55" s="136" t="str">
        <f>IF(IFERROR(VLOOKUP(DB$4&amp;DB55,都馬連編集用!$B$13:$C$49,2,FALSE),"")=0,"",(IFERROR(VLOOKUP(DB$4&amp;DB55,都馬連編集用!$B$13:$C$49,2,FALSE),"")))</f>
        <v/>
      </c>
      <c r="DD55" s="51"/>
      <c r="DE55" s="136" t="str">
        <f>IF(IFERROR(VLOOKUP(DD$4&amp;DD55,都馬連編集用!$B$13:$C$49,2,FALSE),"")=0,"",(IFERROR(VLOOKUP(DD$4&amp;DD55,都馬連編集用!$B$13:$C$49,2,FALSE),"")))</f>
        <v/>
      </c>
      <c r="DF55" s="51"/>
      <c r="DG55" s="136" t="str">
        <f>IF(IFERROR(VLOOKUP(DF$4&amp;DF55,都馬連編集用!$B$13:$C$49,2,FALSE),"")=0,"",(IFERROR(VLOOKUP(DF$4&amp;DF55,都馬連編集用!$B$13:$C$49,2,FALSE),"")))</f>
        <v/>
      </c>
      <c r="DH55" s="51"/>
      <c r="DI55" s="136" t="str">
        <f>IF(IFERROR(VLOOKUP(DH$4&amp;DH55,都馬連編集用!$B$13:$C$49,2,FALSE),"")=0,"",(IFERROR(VLOOKUP(DH$4&amp;DH55,都馬連編集用!$B$13:$C$49,2,FALSE),"")))</f>
        <v/>
      </c>
      <c r="DJ55" s="51"/>
    </row>
    <row r="56" spans="1:114" ht="29.25" customHeight="1" x14ac:dyDescent="0.15">
      <c r="K56" s="47"/>
      <c r="L56" s="107"/>
      <c r="M56" s="108"/>
      <c r="N56" s="107"/>
      <c r="O56" s="108"/>
      <c r="P56" s="107"/>
      <c r="Q56" s="108"/>
      <c r="R56" s="107"/>
      <c r="S56" s="108"/>
      <c r="T56" s="107"/>
      <c r="U56" s="108"/>
      <c r="V56" s="107"/>
      <c r="W56" s="108"/>
      <c r="X56" s="107"/>
      <c r="Y56" s="108"/>
      <c r="Z56" s="107"/>
      <c r="AA56" s="108"/>
      <c r="AB56" s="107"/>
      <c r="AC56" s="108"/>
      <c r="AD56" s="107"/>
      <c r="AE56" s="108"/>
      <c r="AO56" s="33"/>
      <c r="AP56" s="173"/>
      <c r="BD56" s="107"/>
      <c r="BE56" s="108"/>
      <c r="BF56" s="107"/>
      <c r="BG56" s="108"/>
      <c r="BH56" s="107"/>
      <c r="BI56" s="108"/>
      <c r="BJ56" s="107"/>
      <c r="BK56" s="108"/>
      <c r="BL56" s="107"/>
      <c r="BM56" s="108"/>
      <c r="BN56" s="107"/>
      <c r="BO56" s="108"/>
      <c r="BP56" s="107"/>
      <c r="BQ56" s="108"/>
    </row>
    <row r="57" spans="1:114" ht="15.75" customHeight="1" x14ac:dyDescent="0.15">
      <c r="AO57" s="33"/>
      <c r="AP57" s="173"/>
    </row>
  </sheetData>
  <mergeCells count="107">
    <mergeCell ref="AL3:AM3"/>
    <mergeCell ref="AN3:AO3"/>
    <mergeCell ref="F5:G5"/>
    <mergeCell ref="R2:S2"/>
    <mergeCell ref="V2:W2"/>
    <mergeCell ref="X2:Y2"/>
    <mergeCell ref="Z2:AA2"/>
    <mergeCell ref="AB2:AC2"/>
    <mergeCell ref="AD2:AE2"/>
    <mergeCell ref="L2:M2"/>
    <mergeCell ref="L3:M3"/>
    <mergeCell ref="N2:O2"/>
    <mergeCell ref="P2:Q2"/>
    <mergeCell ref="T2:U2"/>
    <mergeCell ref="G3:I3"/>
    <mergeCell ref="AX2:AY2"/>
    <mergeCell ref="BX2:BY2"/>
    <mergeCell ref="BZ2:CA2"/>
    <mergeCell ref="CB2:CC2"/>
    <mergeCell ref="CD2:CE2"/>
    <mergeCell ref="CF2:CG2"/>
    <mergeCell ref="BN2:BO2"/>
    <mergeCell ref="BP2:BQ2"/>
    <mergeCell ref="BR2:BS2"/>
    <mergeCell ref="BT2:BU2"/>
    <mergeCell ref="BV2:BW2"/>
    <mergeCell ref="AP3:AQ3"/>
    <mergeCell ref="AR3:AS3"/>
    <mergeCell ref="AT3:AU3"/>
    <mergeCell ref="AP2:AQ2"/>
    <mergeCell ref="AR2:AS2"/>
    <mergeCell ref="AT2:AU2"/>
    <mergeCell ref="AV2:AW2"/>
    <mergeCell ref="N3:O3"/>
    <mergeCell ref="P3:Q3"/>
    <mergeCell ref="R3:S3"/>
    <mergeCell ref="T3:U3"/>
    <mergeCell ref="V3:W3"/>
    <mergeCell ref="X3:Y3"/>
    <mergeCell ref="Z3:AA3"/>
    <mergeCell ref="AB3:AC3"/>
    <mergeCell ref="AD3:AE3"/>
    <mergeCell ref="AF2:AG2"/>
    <mergeCell ref="AH2:AI2"/>
    <mergeCell ref="AJ2:AK2"/>
    <mergeCell ref="AL2:AM2"/>
    <mergeCell ref="AN2:AO2"/>
    <mergeCell ref="AF3:AG3"/>
    <mergeCell ref="AH3:AI3"/>
    <mergeCell ref="AJ3:AK3"/>
    <mergeCell ref="DB2:DC2"/>
    <mergeCell ref="DD2:DE2"/>
    <mergeCell ref="DF2:DG2"/>
    <mergeCell ref="DH2:DI2"/>
    <mergeCell ref="BL2:BM2"/>
    <mergeCell ref="AZ2:BA2"/>
    <mergeCell ref="BB2:BC2"/>
    <mergeCell ref="BD2:BE2"/>
    <mergeCell ref="BF2:BG2"/>
    <mergeCell ref="BH2:BI2"/>
    <mergeCell ref="BJ2:BK2"/>
    <mergeCell ref="CR2:CS2"/>
    <mergeCell ref="CT2:CU2"/>
    <mergeCell ref="CV2:CW2"/>
    <mergeCell ref="CX2:CY2"/>
    <mergeCell ref="CZ2:DA2"/>
    <mergeCell ref="CH2:CI2"/>
    <mergeCell ref="CJ2:CK2"/>
    <mergeCell ref="CL2:CM2"/>
    <mergeCell ref="CN2:CO2"/>
    <mergeCell ref="CP2:CQ2"/>
    <mergeCell ref="BJ3:BK3"/>
    <mergeCell ref="BL3:BM3"/>
    <mergeCell ref="BN3:BO3"/>
    <mergeCell ref="BP3:BQ3"/>
    <mergeCell ref="BR3:BS3"/>
    <mergeCell ref="BF3:BG3"/>
    <mergeCell ref="BH3:BI3"/>
    <mergeCell ref="AV3:AW3"/>
    <mergeCell ref="AX3:AY3"/>
    <mergeCell ref="AZ3:BA3"/>
    <mergeCell ref="BB3:BC3"/>
    <mergeCell ref="BD3:BE3"/>
    <mergeCell ref="BJ1:BK1"/>
    <mergeCell ref="BH1:BI1"/>
    <mergeCell ref="DJ2:DJ3"/>
    <mergeCell ref="DH3:DI3"/>
    <mergeCell ref="CX3:CY3"/>
    <mergeCell ref="CZ3:DA3"/>
    <mergeCell ref="DB3:DC3"/>
    <mergeCell ref="DD3:DE3"/>
    <mergeCell ref="DF3:DG3"/>
    <mergeCell ref="CN3:CO3"/>
    <mergeCell ref="CP3:CQ3"/>
    <mergeCell ref="CR3:CS3"/>
    <mergeCell ref="CT3:CU3"/>
    <mergeCell ref="CV3:CW3"/>
    <mergeCell ref="CD3:CE3"/>
    <mergeCell ref="CF3:CG3"/>
    <mergeCell ref="CH3:CI3"/>
    <mergeCell ref="CJ3:CK3"/>
    <mergeCell ref="CL3:CM3"/>
    <mergeCell ref="BT3:BU3"/>
    <mergeCell ref="BV3:BW3"/>
    <mergeCell ref="BX3:BY3"/>
    <mergeCell ref="BZ3:CA3"/>
    <mergeCell ref="CB3:CC3"/>
  </mergeCells>
  <phoneticPr fontId="4"/>
  <dataValidations count="2">
    <dataValidation type="list" allowBlank="1" showInputMessage="1" showErrorMessage="1" sqref="L7:L55 DH7:DH55 DF7:DF55 DD7:DD55 DB7:DB55 CZ7:CZ55 CX7:CX55 CV7:CV55 CT7:CT55 CR7:CR55 CP7:CP55 CN7:CN55 CL7:CL55 CJ7:CJ55 CH7:CH55 CF7:CF55 CD7:CD55 CB7:CB55 BZ7:BZ55 BX7:BX55 BV7:BV55 BT7:BT55 BR7:BR55 BP7:BP55 BN7:BN55 BL7:BL55 N7:N55 BH7:BH55 BF7:BF55 BD7:BD55 BB7:BB55 AZ7:AZ55 AX7:AX55 AV7:AV55 AT7:AT55 AR7:AR55 AP7:AP55 AN7:AN55 AL7:AL55 AJ7:AJ55 AH7:AH55 AF7:AF55 AD7:AD55 AB7:AB55 Z7:Z55 X7:X55 V7:V55 T7:T55 R7:R55 P7:P55" xr:uid="{0FBB53B4-0B5F-449D-A419-E1831030EF43}">
      <formula1>INDIRECT(M$4)</formula1>
    </dataValidation>
    <dataValidation type="list" allowBlank="1" showInputMessage="1" showErrorMessage="1" sqref="D6 D3" xr:uid="{B55E42BE-0B1A-4C52-AE16-74350E48853C}">
      <formula1>$L$2:$DI$2</formula1>
    </dataValidation>
  </dataValidations>
  <printOptions horizontalCentered="1" verticalCentered="1"/>
  <pageMargins left="0.25" right="0.25" top="0.24" bottom="0.2" header="0.3" footer="0.3"/>
  <pageSetup paperSize="9" scale="22" orientation="landscape" verticalDpi="300" r:id="rId1"/>
  <headerFooter alignWithMargins="0"/>
  <ignoredErrors>
    <ignoredError sqref="M7:S7 U7:AI7 G7:G55 AK7:AY7 AK8:BI9 M8:AI9 I14:BI14 I7:K13 M13:BI13 M10:BI11 M12:AO12 AQ12:BI12 BA7:BI7 BK7:DI14 G56:BI103 I16:BI55 I15:AU15 AW15:BI15 BJ56:DI103 BK15:DI15 BK16:DI47 BK48:DI55" unlockedFormula="1"/>
  </ignoredErrors>
  <extLst>
    <ext xmlns:x14="http://schemas.microsoft.com/office/spreadsheetml/2009/9/main" uri="{CCE6A557-97BC-4b89-ADB6-D9C93CAAB3DF}">
      <x14:dataValidations xmlns:xm="http://schemas.microsoft.com/office/excel/2006/main" count="4">
        <x14:dataValidation type="list" allowBlank="1" showInputMessage="1" showErrorMessage="1" xr:uid="{873CAF58-36B6-4EC2-82E9-7245AE65B0F7}">
          <x14:formula1>
            <xm:f>#REF!</xm:f>
          </x14:formula1>
          <xm:sqref>WWC983061:WWC983071 WMG983061:WMG983071 WCK983061:WCK983071 VSO983061:VSO983071 VIS983061:VIS983071 UYW983061:UYW983071 UPA983061:UPA983071 UFE983061:UFE983071 TVI983061:TVI983071 TLM983061:TLM983071 TBQ983061:TBQ983071 SRU983061:SRU983071 SHY983061:SHY983071 RYC983061:RYC983071 ROG983061:ROG983071 REK983061:REK983071 QUO983061:QUO983071 QKS983061:QKS983071 QAW983061:QAW983071 PRA983061:PRA983071 PHE983061:PHE983071 OXI983061:OXI983071 ONM983061:ONM983071 ODQ983061:ODQ983071 NTU983061:NTU983071 NJY983061:NJY983071 NAC983061:NAC983071 MQG983061:MQG983071 MGK983061:MGK983071 LWO983061:LWO983071 LMS983061:LMS983071 LCW983061:LCW983071 KTA983061:KTA983071 KJE983061:KJE983071 JZI983061:JZI983071 JPM983061:JPM983071 JFQ983061:JFQ983071 IVU983061:IVU983071 ILY983061:ILY983071 ICC983061:ICC983071 HSG983061:HSG983071 HIK983061:HIK983071 GYO983061:GYO983071 GOS983061:GOS983071 GEW983061:GEW983071 FVA983061:FVA983071 FLE983061:FLE983071 FBI983061:FBI983071 ERM983061:ERM983071 EHQ983061:EHQ983071 DXU983061:DXU983071 DNY983061:DNY983071 DEC983061:DEC983071 CUG983061:CUG983071 CKK983061:CKK983071 CAO983061:CAO983071 BQS983061:BQS983071 BGW983061:BGW983071 AXA983061:AXA983071 ANE983061:ANE983071 ADI983061:ADI983071 TM983061:TM983071 JQ983061:JQ983071 WWC917525:WWC917535 WMG917525:WMG917535 WCK917525:WCK917535 VSO917525:VSO917535 VIS917525:VIS917535 UYW917525:UYW917535 UPA917525:UPA917535 UFE917525:UFE917535 TVI917525:TVI917535 TLM917525:TLM917535 TBQ917525:TBQ917535 SRU917525:SRU917535 SHY917525:SHY917535 RYC917525:RYC917535 ROG917525:ROG917535 REK917525:REK917535 QUO917525:QUO917535 QKS917525:QKS917535 QAW917525:QAW917535 PRA917525:PRA917535 PHE917525:PHE917535 OXI917525:OXI917535 ONM917525:ONM917535 ODQ917525:ODQ917535 NTU917525:NTU917535 NJY917525:NJY917535 NAC917525:NAC917535 MQG917525:MQG917535 MGK917525:MGK917535 LWO917525:LWO917535 LMS917525:LMS917535 LCW917525:LCW917535 KTA917525:KTA917535 KJE917525:KJE917535 JZI917525:JZI917535 JPM917525:JPM917535 JFQ917525:JFQ917535 IVU917525:IVU917535 ILY917525:ILY917535 ICC917525:ICC917535 HSG917525:HSG917535 HIK917525:HIK917535 GYO917525:GYO917535 GOS917525:GOS917535 GEW917525:GEW917535 FVA917525:FVA917535 FLE917525:FLE917535 FBI917525:FBI917535 ERM917525:ERM917535 EHQ917525:EHQ917535 DXU917525:DXU917535 DNY917525:DNY917535 DEC917525:DEC917535 CUG917525:CUG917535 CKK917525:CKK917535 CAO917525:CAO917535 BQS917525:BQS917535 BGW917525:BGW917535 AXA917525:AXA917535 ANE917525:ANE917535 ADI917525:ADI917535 TM917525:TM917535 JQ917525:JQ917535 WWC851989:WWC851999 WMG851989:WMG851999 WCK851989:WCK851999 VSO851989:VSO851999 VIS851989:VIS851999 UYW851989:UYW851999 UPA851989:UPA851999 UFE851989:UFE851999 TVI851989:TVI851999 TLM851989:TLM851999 TBQ851989:TBQ851999 SRU851989:SRU851999 SHY851989:SHY851999 RYC851989:RYC851999 ROG851989:ROG851999 REK851989:REK851999 QUO851989:QUO851999 QKS851989:QKS851999 QAW851989:QAW851999 PRA851989:PRA851999 PHE851989:PHE851999 OXI851989:OXI851999 ONM851989:ONM851999 ODQ851989:ODQ851999 NTU851989:NTU851999 NJY851989:NJY851999 NAC851989:NAC851999 MQG851989:MQG851999 MGK851989:MGK851999 LWO851989:LWO851999 LMS851989:LMS851999 LCW851989:LCW851999 KTA851989:KTA851999 KJE851989:KJE851999 JZI851989:JZI851999 JPM851989:JPM851999 JFQ851989:JFQ851999 IVU851989:IVU851999 ILY851989:ILY851999 ICC851989:ICC851999 HSG851989:HSG851999 HIK851989:HIK851999 GYO851989:GYO851999 GOS851989:GOS851999 GEW851989:GEW851999 FVA851989:FVA851999 FLE851989:FLE851999 FBI851989:FBI851999 ERM851989:ERM851999 EHQ851989:EHQ851999 DXU851989:DXU851999 DNY851989:DNY851999 DEC851989:DEC851999 CUG851989:CUG851999 CKK851989:CKK851999 CAO851989:CAO851999 BQS851989:BQS851999 BGW851989:BGW851999 AXA851989:AXA851999 ANE851989:ANE851999 ADI851989:ADI851999 TM851989:TM851999 JQ851989:JQ851999 WWC786453:WWC786463 WMG786453:WMG786463 WCK786453:WCK786463 VSO786453:VSO786463 VIS786453:VIS786463 UYW786453:UYW786463 UPA786453:UPA786463 UFE786453:UFE786463 TVI786453:TVI786463 TLM786453:TLM786463 TBQ786453:TBQ786463 SRU786453:SRU786463 SHY786453:SHY786463 RYC786453:RYC786463 ROG786453:ROG786463 REK786453:REK786463 QUO786453:QUO786463 QKS786453:QKS786463 QAW786453:QAW786463 PRA786453:PRA786463 PHE786453:PHE786463 OXI786453:OXI786463 ONM786453:ONM786463 ODQ786453:ODQ786463 NTU786453:NTU786463 NJY786453:NJY786463 NAC786453:NAC786463 MQG786453:MQG786463 MGK786453:MGK786463 LWO786453:LWO786463 LMS786453:LMS786463 LCW786453:LCW786463 KTA786453:KTA786463 KJE786453:KJE786463 JZI786453:JZI786463 JPM786453:JPM786463 JFQ786453:JFQ786463 IVU786453:IVU786463 ILY786453:ILY786463 ICC786453:ICC786463 HSG786453:HSG786463 HIK786453:HIK786463 GYO786453:GYO786463 GOS786453:GOS786463 GEW786453:GEW786463 FVA786453:FVA786463 FLE786453:FLE786463 FBI786453:FBI786463 ERM786453:ERM786463 EHQ786453:EHQ786463 DXU786453:DXU786463 DNY786453:DNY786463 DEC786453:DEC786463 CUG786453:CUG786463 CKK786453:CKK786463 CAO786453:CAO786463 BQS786453:BQS786463 BGW786453:BGW786463 AXA786453:AXA786463 ANE786453:ANE786463 ADI786453:ADI786463 TM786453:TM786463 JQ786453:JQ786463 WWC720917:WWC720927 WMG720917:WMG720927 WCK720917:WCK720927 VSO720917:VSO720927 VIS720917:VIS720927 UYW720917:UYW720927 UPA720917:UPA720927 UFE720917:UFE720927 TVI720917:TVI720927 TLM720917:TLM720927 TBQ720917:TBQ720927 SRU720917:SRU720927 SHY720917:SHY720927 RYC720917:RYC720927 ROG720917:ROG720927 REK720917:REK720927 QUO720917:QUO720927 QKS720917:QKS720927 QAW720917:QAW720927 PRA720917:PRA720927 PHE720917:PHE720927 OXI720917:OXI720927 ONM720917:ONM720927 ODQ720917:ODQ720927 NTU720917:NTU720927 NJY720917:NJY720927 NAC720917:NAC720927 MQG720917:MQG720927 MGK720917:MGK720927 LWO720917:LWO720927 LMS720917:LMS720927 LCW720917:LCW720927 KTA720917:KTA720927 KJE720917:KJE720927 JZI720917:JZI720927 JPM720917:JPM720927 JFQ720917:JFQ720927 IVU720917:IVU720927 ILY720917:ILY720927 ICC720917:ICC720927 HSG720917:HSG720927 HIK720917:HIK720927 GYO720917:GYO720927 GOS720917:GOS720927 GEW720917:GEW720927 FVA720917:FVA720927 FLE720917:FLE720927 FBI720917:FBI720927 ERM720917:ERM720927 EHQ720917:EHQ720927 DXU720917:DXU720927 DNY720917:DNY720927 DEC720917:DEC720927 CUG720917:CUG720927 CKK720917:CKK720927 CAO720917:CAO720927 BQS720917:BQS720927 BGW720917:BGW720927 AXA720917:AXA720927 ANE720917:ANE720927 ADI720917:ADI720927 TM720917:TM720927 JQ720917:JQ720927 WWC655381:WWC655391 WMG655381:WMG655391 WCK655381:WCK655391 VSO655381:VSO655391 VIS655381:VIS655391 UYW655381:UYW655391 UPA655381:UPA655391 UFE655381:UFE655391 TVI655381:TVI655391 TLM655381:TLM655391 TBQ655381:TBQ655391 SRU655381:SRU655391 SHY655381:SHY655391 RYC655381:RYC655391 ROG655381:ROG655391 REK655381:REK655391 QUO655381:QUO655391 QKS655381:QKS655391 QAW655381:QAW655391 PRA655381:PRA655391 PHE655381:PHE655391 OXI655381:OXI655391 ONM655381:ONM655391 ODQ655381:ODQ655391 NTU655381:NTU655391 NJY655381:NJY655391 NAC655381:NAC655391 MQG655381:MQG655391 MGK655381:MGK655391 LWO655381:LWO655391 LMS655381:LMS655391 LCW655381:LCW655391 KTA655381:KTA655391 KJE655381:KJE655391 JZI655381:JZI655391 JPM655381:JPM655391 JFQ655381:JFQ655391 IVU655381:IVU655391 ILY655381:ILY655391 ICC655381:ICC655391 HSG655381:HSG655391 HIK655381:HIK655391 GYO655381:GYO655391 GOS655381:GOS655391 GEW655381:GEW655391 FVA655381:FVA655391 FLE655381:FLE655391 FBI655381:FBI655391 ERM655381:ERM655391 EHQ655381:EHQ655391 DXU655381:DXU655391 DNY655381:DNY655391 DEC655381:DEC655391 CUG655381:CUG655391 CKK655381:CKK655391 CAO655381:CAO655391 BQS655381:BQS655391 BGW655381:BGW655391 AXA655381:AXA655391 ANE655381:ANE655391 ADI655381:ADI655391 TM655381:TM655391 JQ655381:JQ655391 WWC589845:WWC589855 WMG589845:WMG589855 WCK589845:WCK589855 VSO589845:VSO589855 VIS589845:VIS589855 UYW589845:UYW589855 UPA589845:UPA589855 UFE589845:UFE589855 TVI589845:TVI589855 TLM589845:TLM589855 TBQ589845:TBQ589855 SRU589845:SRU589855 SHY589845:SHY589855 RYC589845:RYC589855 ROG589845:ROG589855 REK589845:REK589855 QUO589845:QUO589855 QKS589845:QKS589855 QAW589845:QAW589855 PRA589845:PRA589855 PHE589845:PHE589855 OXI589845:OXI589855 ONM589845:ONM589855 ODQ589845:ODQ589855 NTU589845:NTU589855 NJY589845:NJY589855 NAC589845:NAC589855 MQG589845:MQG589855 MGK589845:MGK589855 LWO589845:LWO589855 LMS589845:LMS589855 LCW589845:LCW589855 KTA589845:KTA589855 KJE589845:KJE589855 JZI589845:JZI589855 JPM589845:JPM589855 JFQ589845:JFQ589855 IVU589845:IVU589855 ILY589845:ILY589855 ICC589845:ICC589855 HSG589845:HSG589855 HIK589845:HIK589855 GYO589845:GYO589855 GOS589845:GOS589855 GEW589845:GEW589855 FVA589845:FVA589855 FLE589845:FLE589855 FBI589845:FBI589855 ERM589845:ERM589855 EHQ589845:EHQ589855 DXU589845:DXU589855 DNY589845:DNY589855 DEC589845:DEC589855 CUG589845:CUG589855 CKK589845:CKK589855 CAO589845:CAO589855 BQS589845:BQS589855 BGW589845:BGW589855 AXA589845:AXA589855 ANE589845:ANE589855 ADI589845:ADI589855 TM589845:TM589855 JQ589845:JQ589855 WWC524309:WWC524319 WMG524309:WMG524319 WCK524309:WCK524319 VSO524309:VSO524319 VIS524309:VIS524319 UYW524309:UYW524319 UPA524309:UPA524319 UFE524309:UFE524319 TVI524309:TVI524319 TLM524309:TLM524319 TBQ524309:TBQ524319 SRU524309:SRU524319 SHY524309:SHY524319 RYC524309:RYC524319 ROG524309:ROG524319 REK524309:REK524319 QUO524309:QUO524319 QKS524309:QKS524319 QAW524309:QAW524319 PRA524309:PRA524319 PHE524309:PHE524319 OXI524309:OXI524319 ONM524309:ONM524319 ODQ524309:ODQ524319 NTU524309:NTU524319 NJY524309:NJY524319 NAC524309:NAC524319 MQG524309:MQG524319 MGK524309:MGK524319 LWO524309:LWO524319 LMS524309:LMS524319 LCW524309:LCW524319 KTA524309:KTA524319 KJE524309:KJE524319 JZI524309:JZI524319 JPM524309:JPM524319 JFQ524309:JFQ524319 IVU524309:IVU524319 ILY524309:ILY524319 ICC524309:ICC524319 HSG524309:HSG524319 HIK524309:HIK524319 GYO524309:GYO524319 GOS524309:GOS524319 GEW524309:GEW524319 FVA524309:FVA524319 FLE524309:FLE524319 FBI524309:FBI524319 ERM524309:ERM524319 EHQ524309:EHQ524319 DXU524309:DXU524319 DNY524309:DNY524319 DEC524309:DEC524319 CUG524309:CUG524319 CKK524309:CKK524319 CAO524309:CAO524319 BQS524309:BQS524319 BGW524309:BGW524319 AXA524309:AXA524319 ANE524309:ANE524319 ADI524309:ADI524319 TM524309:TM524319 JQ524309:JQ524319 WWC458773:WWC458783 WMG458773:WMG458783 WCK458773:WCK458783 VSO458773:VSO458783 VIS458773:VIS458783 UYW458773:UYW458783 UPA458773:UPA458783 UFE458773:UFE458783 TVI458773:TVI458783 TLM458773:TLM458783 TBQ458773:TBQ458783 SRU458773:SRU458783 SHY458773:SHY458783 RYC458773:RYC458783 ROG458773:ROG458783 REK458773:REK458783 QUO458773:QUO458783 QKS458773:QKS458783 QAW458773:QAW458783 PRA458773:PRA458783 PHE458773:PHE458783 OXI458773:OXI458783 ONM458773:ONM458783 ODQ458773:ODQ458783 NTU458773:NTU458783 NJY458773:NJY458783 NAC458773:NAC458783 MQG458773:MQG458783 MGK458773:MGK458783 LWO458773:LWO458783 LMS458773:LMS458783 LCW458773:LCW458783 KTA458773:KTA458783 KJE458773:KJE458783 JZI458773:JZI458783 JPM458773:JPM458783 JFQ458773:JFQ458783 IVU458773:IVU458783 ILY458773:ILY458783 ICC458773:ICC458783 HSG458773:HSG458783 HIK458773:HIK458783 GYO458773:GYO458783 GOS458773:GOS458783 GEW458773:GEW458783 FVA458773:FVA458783 FLE458773:FLE458783 FBI458773:FBI458783 ERM458773:ERM458783 EHQ458773:EHQ458783 DXU458773:DXU458783 DNY458773:DNY458783 DEC458773:DEC458783 CUG458773:CUG458783 CKK458773:CKK458783 CAO458773:CAO458783 BQS458773:BQS458783 BGW458773:BGW458783 AXA458773:AXA458783 ANE458773:ANE458783 ADI458773:ADI458783 TM458773:TM458783 JQ458773:JQ458783 WWC393237:WWC393247 WMG393237:WMG393247 WCK393237:WCK393247 VSO393237:VSO393247 VIS393237:VIS393247 UYW393237:UYW393247 UPA393237:UPA393247 UFE393237:UFE393247 TVI393237:TVI393247 TLM393237:TLM393247 TBQ393237:TBQ393247 SRU393237:SRU393247 SHY393237:SHY393247 RYC393237:RYC393247 ROG393237:ROG393247 REK393237:REK393247 QUO393237:QUO393247 QKS393237:QKS393247 QAW393237:QAW393247 PRA393237:PRA393247 PHE393237:PHE393247 OXI393237:OXI393247 ONM393237:ONM393247 ODQ393237:ODQ393247 NTU393237:NTU393247 NJY393237:NJY393247 NAC393237:NAC393247 MQG393237:MQG393247 MGK393237:MGK393247 LWO393237:LWO393247 LMS393237:LMS393247 LCW393237:LCW393247 KTA393237:KTA393247 KJE393237:KJE393247 JZI393237:JZI393247 JPM393237:JPM393247 JFQ393237:JFQ393247 IVU393237:IVU393247 ILY393237:ILY393247 ICC393237:ICC393247 HSG393237:HSG393247 HIK393237:HIK393247 GYO393237:GYO393247 GOS393237:GOS393247 GEW393237:GEW393247 FVA393237:FVA393247 FLE393237:FLE393247 FBI393237:FBI393247 ERM393237:ERM393247 EHQ393237:EHQ393247 DXU393237:DXU393247 DNY393237:DNY393247 DEC393237:DEC393247 CUG393237:CUG393247 CKK393237:CKK393247 CAO393237:CAO393247 BQS393237:BQS393247 BGW393237:BGW393247 AXA393237:AXA393247 ANE393237:ANE393247 ADI393237:ADI393247 TM393237:TM393247 JQ393237:JQ393247 WWC327701:WWC327711 WMG327701:WMG327711 WCK327701:WCK327711 VSO327701:VSO327711 VIS327701:VIS327711 UYW327701:UYW327711 UPA327701:UPA327711 UFE327701:UFE327711 TVI327701:TVI327711 TLM327701:TLM327711 TBQ327701:TBQ327711 SRU327701:SRU327711 SHY327701:SHY327711 RYC327701:RYC327711 ROG327701:ROG327711 REK327701:REK327711 QUO327701:QUO327711 QKS327701:QKS327711 QAW327701:QAW327711 PRA327701:PRA327711 PHE327701:PHE327711 OXI327701:OXI327711 ONM327701:ONM327711 ODQ327701:ODQ327711 NTU327701:NTU327711 NJY327701:NJY327711 NAC327701:NAC327711 MQG327701:MQG327711 MGK327701:MGK327711 LWO327701:LWO327711 LMS327701:LMS327711 LCW327701:LCW327711 KTA327701:KTA327711 KJE327701:KJE327711 JZI327701:JZI327711 JPM327701:JPM327711 JFQ327701:JFQ327711 IVU327701:IVU327711 ILY327701:ILY327711 ICC327701:ICC327711 HSG327701:HSG327711 HIK327701:HIK327711 GYO327701:GYO327711 GOS327701:GOS327711 GEW327701:GEW327711 FVA327701:FVA327711 FLE327701:FLE327711 FBI327701:FBI327711 ERM327701:ERM327711 EHQ327701:EHQ327711 DXU327701:DXU327711 DNY327701:DNY327711 DEC327701:DEC327711 CUG327701:CUG327711 CKK327701:CKK327711 CAO327701:CAO327711 BQS327701:BQS327711 BGW327701:BGW327711 AXA327701:AXA327711 ANE327701:ANE327711 ADI327701:ADI327711 TM327701:TM327711 JQ327701:JQ327711 WWC262165:WWC262175 WMG262165:WMG262175 WCK262165:WCK262175 VSO262165:VSO262175 VIS262165:VIS262175 UYW262165:UYW262175 UPA262165:UPA262175 UFE262165:UFE262175 TVI262165:TVI262175 TLM262165:TLM262175 TBQ262165:TBQ262175 SRU262165:SRU262175 SHY262165:SHY262175 RYC262165:RYC262175 ROG262165:ROG262175 REK262165:REK262175 QUO262165:QUO262175 QKS262165:QKS262175 QAW262165:QAW262175 PRA262165:PRA262175 PHE262165:PHE262175 OXI262165:OXI262175 ONM262165:ONM262175 ODQ262165:ODQ262175 NTU262165:NTU262175 NJY262165:NJY262175 NAC262165:NAC262175 MQG262165:MQG262175 MGK262165:MGK262175 LWO262165:LWO262175 LMS262165:LMS262175 LCW262165:LCW262175 KTA262165:KTA262175 KJE262165:KJE262175 JZI262165:JZI262175 JPM262165:JPM262175 JFQ262165:JFQ262175 IVU262165:IVU262175 ILY262165:ILY262175 ICC262165:ICC262175 HSG262165:HSG262175 HIK262165:HIK262175 GYO262165:GYO262175 GOS262165:GOS262175 GEW262165:GEW262175 FVA262165:FVA262175 FLE262165:FLE262175 FBI262165:FBI262175 ERM262165:ERM262175 EHQ262165:EHQ262175 DXU262165:DXU262175 DNY262165:DNY262175 DEC262165:DEC262175 CUG262165:CUG262175 CKK262165:CKK262175 CAO262165:CAO262175 BQS262165:BQS262175 BGW262165:BGW262175 AXA262165:AXA262175 ANE262165:ANE262175 ADI262165:ADI262175 TM262165:TM262175 JQ262165:JQ262175 WWC196629:WWC196639 WMG196629:WMG196639 WCK196629:WCK196639 VSO196629:VSO196639 VIS196629:VIS196639 UYW196629:UYW196639 UPA196629:UPA196639 UFE196629:UFE196639 TVI196629:TVI196639 TLM196629:TLM196639 TBQ196629:TBQ196639 SRU196629:SRU196639 SHY196629:SHY196639 RYC196629:RYC196639 ROG196629:ROG196639 REK196629:REK196639 QUO196629:QUO196639 QKS196629:QKS196639 QAW196629:QAW196639 PRA196629:PRA196639 PHE196629:PHE196639 OXI196629:OXI196639 ONM196629:ONM196639 ODQ196629:ODQ196639 NTU196629:NTU196639 NJY196629:NJY196639 NAC196629:NAC196639 MQG196629:MQG196639 MGK196629:MGK196639 LWO196629:LWO196639 LMS196629:LMS196639 LCW196629:LCW196639 KTA196629:KTA196639 KJE196629:KJE196639 JZI196629:JZI196639 JPM196629:JPM196639 JFQ196629:JFQ196639 IVU196629:IVU196639 ILY196629:ILY196639 ICC196629:ICC196639 HSG196629:HSG196639 HIK196629:HIK196639 GYO196629:GYO196639 GOS196629:GOS196639 GEW196629:GEW196639 FVA196629:FVA196639 FLE196629:FLE196639 FBI196629:FBI196639 ERM196629:ERM196639 EHQ196629:EHQ196639 DXU196629:DXU196639 DNY196629:DNY196639 DEC196629:DEC196639 CUG196629:CUG196639 CKK196629:CKK196639 CAO196629:CAO196639 BQS196629:BQS196639 BGW196629:BGW196639 AXA196629:AXA196639 ANE196629:ANE196639 ADI196629:ADI196639 TM196629:TM196639 JQ196629:JQ196639 WWC131093:WWC131103 WMG131093:WMG131103 WCK131093:WCK131103 VSO131093:VSO131103 VIS131093:VIS131103 UYW131093:UYW131103 UPA131093:UPA131103 UFE131093:UFE131103 TVI131093:TVI131103 TLM131093:TLM131103 TBQ131093:TBQ131103 SRU131093:SRU131103 SHY131093:SHY131103 RYC131093:RYC131103 ROG131093:ROG131103 REK131093:REK131103 QUO131093:QUO131103 QKS131093:QKS131103 QAW131093:QAW131103 PRA131093:PRA131103 PHE131093:PHE131103 OXI131093:OXI131103 ONM131093:ONM131103 ODQ131093:ODQ131103 NTU131093:NTU131103 NJY131093:NJY131103 NAC131093:NAC131103 MQG131093:MQG131103 MGK131093:MGK131103 LWO131093:LWO131103 LMS131093:LMS131103 LCW131093:LCW131103 KTA131093:KTA131103 KJE131093:KJE131103 JZI131093:JZI131103 JPM131093:JPM131103 JFQ131093:JFQ131103 IVU131093:IVU131103 ILY131093:ILY131103 ICC131093:ICC131103 HSG131093:HSG131103 HIK131093:HIK131103 GYO131093:GYO131103 GOS131093:GOS131103 GEW131093:GEW131103 FVA131093:FVA131103 FLE131093:FLE131103 FBI131093:FBI131103 ERM131093:ERM131103 EHQ131093:EHQ131103 DXU131093:DXU131103 DNY131093:DNY131103 DEC131093:DEC131103 CUG131093:CUG131103 CKK131093:CKK131103 CAO131093:CAO131103 BQS131093:BQS131103 BGW131093:BGW131103 AXA131093:AXA131103 ANE131093:ANE131103 ADI131093:ADI131103 TM131093:TM131103 JQ131093:JQ131103 WWC65557:WWC65567 WMG65557:WMG65567 WCK65557:WCK65567 VSO65557:VSO65567 VIS65557:VIS65567 UYW65557:UYW65567 UPA65557:UPA65567 UFE65557:UFE65567 TVI65557:TVI65567 TLM65557:TLM65567 TBQ65557:TBQ65567 SRU65557:SRU65567 SHY65557:SHY65567 RYC65557:RYC65567 ROG65557:ROG65567 REK65557:REK65567 QUO65557:QUO65567 QKS65557:QKS65567 QAW65557:QAW65567 PRA65557:PRA65567 PHE65557:PHE65567 OXI65557:OXI65567 ONM65557:ONM65567 ODQ65557:ODQ65567 NTU65557:NTU65567 NJY65557:NJY65567 NAC65557:NAC65567 MQG65557:MQG65567 MGK65557:MGK65567 LWO65557:LWO65567 LMS65557:LMS65567 LCW65557:LCW65567 KTA65557:KTA65567 KJE65557:KJE65567 JZI65557:JZI65567 JPM65557:JPM65567 JFQ65557:JFQ65567 IVU65557:IVU65567 ILY65557:ILY65567 ICC65557:ICC65567 HSG65557:HSG65567 HIK65557:HIK65567 GYO65557:GYO65567 GOS65557:GOS65567 GEW65557:GEW65567 FVA65557:FVA65567 FLE65557:FLE65567 FBI65557:FBI65567 ERM65557:ERM65567 EHQ65557:EHQ65567 DXU65557:DXU65567 DNY65557:DNY65567 DEC65557:DEC65567 CUG65557:CUG65567 CKK65557:CKK65567 CAO65557:CAO65567 BQS65557:BQS65567 BGW65557:BGW65567 AXA65557:AXA65567 ANE65557:ANE65567 ADI65557:ADI65567 TM65557:TM65567 JQ65557:JQ65567 WWC983059 WMG983059 WCK983059 VSO983059 VIS983059 UYW983059 UPA983059 UFE983059 TVI983059 TLM983059 TBQ983059 SRU983059 SHY983059 RYC983059 ROG983059 REK983059 QUO983059 QKS983059 QAW983059 PRA983059 PHE983059 OXI983059 ONM983059 ODQ983059 NTU983059 NJY983059 NAC983059 MQG983059 MGK983059 LWO983059 LMS983059 LCW983059 KTA983059 KJE983059 JZI983059 JPM983059 JFQ983059 IVU983059 ILY983059 ICC983059 HSG983059 HIK983059 GYO983059 GOS983059 GEW983059 FVA983059 FLE983059 FBI983059 ERM983059 EHQ983059 DXU983059 DNY983059 DEC983059 CUG983059 CKK983059 CAO983059 BQS983059 BGW983059 AXA983059 ANE983059 ADI983059 TM983059 JQ983059 WWC917523 WMG917523 WCK917523 VSO917523 VIS917523 UYW917523 UPA917523 UFE917523 TVI917523 TLM917523 TBQ917523 SRU917523 SHY917523 RYC917523 ROG917523 REK917523 QUO917523 QKS917523 QAW917523 PRA917523 PHE917523 OXI917523 ONM917523 ODQ917523 NTU917523 NJY917523 NAC917523 MQG917523 MGK917523 LWO917523 LMS917523 LCW917523 KTA917523 KJE917523 JZI917523 JPM917523 JFQ917523 IVU917523 ILY917523 ICC917523 HSG917523 HIK917523 GYO917523 GOS917523 GEW917523 FVA917523 FLE917523 FBI917523 ERM917523 EHQ917523 DXU917523 DNY917523 DEC917523 CUG917523 CKK917523 CAO917523 BQS917523 BGW917523 AXA917523 ANE917523 ADI917523 TM917523 JQ917523 WWC851987 WMG851987 WCK851987 VSO851987 VIS851987 UYW851987 UPA851987 UFE851987 TVI851987 TLM851987 TBQ851987 SRU851987 SHY851987 RYC851987 ROG851987 REK851987 QUO851987 QKS851987 QAW851987 PRA851987 PHE851987 OXI851987 ONM851987 ODQ851987 NTU851987 NJY851987 NAC851987 MQG851987 MGK851987 LWO851987 LMS851987 LCW851987 KTA851987 KJE851987 JZI851987 JPM851987 JFQ851987 IVU851987 ILY851987 ICC851987 HSG851987 HIK851987 GYO851987 GOS851987 GEW851987 FVA851987 FLE851987 FBI851987 ERM851987 EHQ851987 DXU851987 DNY851987 DEC851987 CUG851987 CKK851987 CAO851987 BQS851987 BGW851987 AXA851987 ANE851987 ADI851987 TM851987 JQ851987 WWC786451 WMG786451 WCK786451 VSO786451 VIS786451 UYW786451 UPA786451 UFE786451 TVI786451 TLM786451 TBQ786451 SRU786451 SHY786451 RYC786451 ROG786451 REK786451 QUO786451 QKS786451 QAW786451 PRA786451 PHE786451 OXI786451 ONM786451 ODQ786451 NTU786451 NJY786451 NAC786451 MQG786451 MGK786451 LWO786451 LMS786451 LCW786451 KTA786451 KJE786451 JZI786451 JPM786451 JFQ786451 IVU786451 ILY786451 ICC786451 HSG786451 HIK786451 GYO786451 GOS786451 GEW786451 FVA786451 FLE786451 FBI786451 ERM786451 EHQ786451 DXU786451 DNY786451 DEC786451 CUG786451 CKK786451 CAO786451 BQS786451 BGW786451 AXA786451 ANE786451 ADI786451 TM786451 JQ786451 WWC720915 WMG720915 WCK720915 VSO720915 VIS720915 UYW720915 UPA720915 UFE720915 TVI720915 TLM720915 TBQ720915 SRU720915 SHY720915 RYC720915 ROG720915 REK720915 QUO720915 QKS720915 QAW720915 PRA720915 PHE720915 OXI720915 ONM720915 ODQ720915 NTU720915 NJY720915 NAC720915 MQG720915 MGK720915 LWO720915 LMS720915 LCW720915 KTA720915 KJE720915 JZI720915 JPM720915 JFQ720915 IVU720915 ILY720915 ICC720915 HSG720915 HIK720915 GYO720915 GOS720915 GEW720915 FVA720915 FLE720915 FBI720915 ERM720915 EHQ720915 DXU720915 DNY720915 DEC720915 CUG720915 CKK720915 CAO720915 BQS720915 BGW720915 AXA720915 ANE720915 ADI720915 TM720915 JQ720915 WWC655379 WMG655379 WCK655379 VSO655379 VIS655379 UYW655379 UPA655379 UFE655379 TVI655379 TLM655379 TBQ655379 SRU655379 SHY655379 RYC655379 ROG655379 REK655379 QUO655379 QKS655379 QAW655379 PRA655379 PHE655379 OXI655379 ONM655379 ODQ655379 NTU655379 NJY655379 NAC655379 MQG655379 MGK655379 LWO655379 LMS655379 LCW655379 KTA655379 KJE655379 JZI655379 JPM655379 JFQ655379 IVU655379 ILY655379 ICC655379 HSG655379 HIK655379 GYO655379 GOS655379 GEW655379 FVA655379 FLE655379 FBI655379 ERM655379 EHQ655379 DXU655379 DNY655379 DEC655379 CUG655379 CKK655379 CAO655379 BQS655379 BGW655379 AXA655379 ANE655379 ADI655379 TM655379 JQ655379 WWC589843 WMG589843 WCK589843 VSO589843 VIS589843 UYW589843 UPA589843 UFE589843 TVI589843 TLM589843 TBQ589843 SRU589843 SHY589843 RYC589843 ROG589843 REK589843 QUO589843 QKS589843 QAW589843 PRA589843 PHE589843 OXI589843 ONM589843 ODQ589843 NTU589843 NJY589843 NAC589843 MQG589843 MGK589843 LWO589843 LMS589843 LCW589843 KTA589843 KJE589843 JZI589843 JPM589843 JFQ589843 IVU589843 ILY589843 ICC589843 HSG589843 HIK589843 GYO589843 GOS589843 GEW589843 FVA589843 FLE589843 FBI589843 ERM589843 EHQ589843 DXU589843 DNY589843 DEC589843 CUG589843 CKK589843 CAO589843 BQS589843 BGW589843 AXA589843 ANE589843 ADI589843 TM589843 JQ589843 WWC524307 WMG524307 WCK524307 VSO524307 VIS524307 UYW524307 UPA524307 UFE524307 TVI524307 TLM524307 TBQ524307 SRU524307 SHY524307 RYC524307 ROG524307 REK524307 QUO524307 QKS524307 QAW524307 PRA524307 PHE524307 OXI524307 ONM524307 ODQ524307 NTU524307 NJY524307 NAC524307 MQG524307 MGK524307 LWO524307 LMS524307 LCW524307 KTA524307 KJE524307 JZI524307 JPM524307 JFQ524307 IVU524307 ILY524307 ICC524307 HSG524307 HIK524307 GYO524307 GOS524307 GEW524307 FVA524307 FLE524307 FBI524307 ERM524307 EHQ524307 DXU524307 DNY524307 DEC524307 CUG524307 CKK524307 CAO524307 BQS524307 BGW524307 AXA524307 ANE524307 ADI524307 TM524307 JQ524307 WWC458771 WMG458771 WCK458771 VSO458771 VIS458771 UYW458771 UPA458771 UFE458771 TVI458771 TLM458771 TBQ458771 SRU458771 SHY458771 RYC458771 ROG458771 REK458771 QUO458771 QKS458771 QAW458771 PRA458771 PHE458771 OXI458771 ONM458771 ODQ458771 NTU458771 NJY458771 NAC458771 MQG458771 MGK458771 LWO458771 LMS458771 LCW458771 KTA458771 KJE458771 JZI458771 JPM458771 JFQ458771 IVU458771 ILY458771 ICC458771 HSG458771 HIK458771 GYO458771 GOS458771 GEW458771 FVA458771 FLE458771 FBI458771 ERM458771 EHQ458771 DXU458771 DNY458771 DEC458771 CUG458771 CKK458771 CAO458771 BQS458771 BGW458771 AXA458771 ANE458771 ADI458771 TM458771 JQ458771 WWC393235 WMG393235 WCK393235 VSO393235 VIS393235 UYW393235 UPA393235 UFE393235 TVI393235 TLM393235 TBQ393235 SRU393235 SHY393235 RYC393235 ROG393235 REK393235 QUO393235 QKS393235 QAW393235 PRA393235 PHE393235 OXI393235 ONM393235 ODQ393235 NTU393235 NJY393235 NAC393235 MQG393235 MGK393235 LWO393235 LMS393235 LCW393235 KTA393235 KJE393235 JZI393235 JPM393235 JFQ393235 IVU393235 ILY393235 ICC393235 HSG393235 HIK393235 GYO393235 GOS393235 GEW393235 FVA393235 FLE393235 FBI393235 ERM393235 EHQ393235 DXU393235 DNY393235 DEC393235 CUG393235 CKK393235 CAO393235 BQS393235 BGW393235 AXA393235 ANE393235 ADI393235 TM393235 JQ393235 WWC327699 WMG327699 WCK327699 VSO327699 VIS327699 UYW327699 UPA327699 UFE327699 TVI327699 TLM327699 TBQ327699 SRU327699 SHY327699 RYC327699 ROG327699 REK327699 QUO327699 QKS327699 QAW327699 PRA327699 PHE327699 OXI327699 ONM327699 ODQ327699 NTU327699 NJY327699 NAC327699 MQG327699 MGK327699 LWO327699 LMS327699 LCW327699 KTA327699 KJE327699 JZI327699 JPM327699 JFQ327699 IVU327699 ILY327699 ICC327699 HSG327699 HIK327699 GYO327699 GOS327699 GEW327699 FVA327699 FLE327699 FBI327699 ERM327699 EHQ327699 DXU327699 DNY327699 DEC327699 CUG327699 CKK327699 CAO327699 BQS327699 BGW327699 AXA327699 ANE327699 ADI327699 TM327699 JQ327699 WWC262163 WMG262163 WCK262163 VSO262163 VIS262163 UYW262163 UPA262163 UFE262163 TVI262163 TLM262163 TBQ262163 SRU262163 SHY262163 RYC262163 ROG262163 REK262163 QUO262163 QKS262163 QAW262163 PRA262163 PHE262163 OXI262163 ONM262163 ODQ262163 NTU262163 NJY262163 NAC262163 MQG262163 MGK262163 LWO262163 LMS262163 LCW262163 KTA262163 KJE262163 JZI262163 JPM262163 JFQ262163 IVU262163 ILY262163 ICC262163 HSG262163 HIK262163 GYO262163 GOS262163 GEW262163 FVA262163 FLE262163 FBI262163 ERM262163 EHQ262163 DXU262163 DNY262163 DEC262163 CUG262163 CKK262163 CAO262163 BQS262163 BGW262163 AXA262163 ANE262163 ADI262163 TM262163 JQ262163 WWC196627 WMG196627 WCK196627 VSO196627 VIS196627 UYW196627 UPA196627 UFE196627 TVI196627 TLM196627 TBQ196627 SRU196627 SHY196627 RYC196627 ROG196627 REK196627 QUO196627 QKS196627 QAW196627 PRA196627 PHE196627 OXI196627 ONM196627 ODQ196627 NTU196627 NJY196627 NAC196627 MQG196627 MGK196627 LWO196627 LMS196627 LCW196627 KTA196627 KJE196627 JZI196627 JPM196627 JFQ196627 IVU196627 ILY196627 ICC196627 HSG196627 HIK196627 GYO196627 GOS196627 GEW196627 FVA196627 FLE196627 FBI196627 ERM196627 EHQ196627 DXU196627 DNY196627 DEC196627 CUG196627 CKK196627 CAO196627 BQS196627 BGW196627 AXA196627 ANE196627 ADI196627 TM196627 JQ196627 WWC131091 WMG131091 WCK131091 VSO131091 VIS131091 UYW131091 UPA131091 UFE131091 TVI131091 TLM131091 TBQ131091 SRU131091 SHY131091 RYC131091 ROG131091 REK131091 QUO131091 QKS131091 QAW131091 PRA131091 PHE131091 OXI131091 ONM131091 ODQ131091 NTU131091 NJY131091 NAC131091 MQG131091 MGK131091 LWO131091 LMS131091 LCW131091 KTA131091 KJE131091 JZI131091 JPM131091 JFQ131091 IVU131091 ILY131091 ICC131091 HSG131091 HIK131091 GYO131091 GOS131091 GEW131091 FVA131091 FLE131091 FBI131091 ERM131091 EHQ131091 DXU131091 DNY131091 DEC131091 CUG131091 CKK131091 CAO131091 BQS131091 BGW131091 AXA131091 ANE131091 ADI131091 TM131091 JQ131091 WWC65555 WMG65555 WCK65555 VSO65555 VIS65555 UYW65555 UPA65555 UFE65555 TVI65555 TLM65555 TBQ65555 SRU65555 SHY65555 RYC65555 ROG65555 REK65555 QUO65555 QKS65555 QAW65555 PRA65555 PHE65555 OXI65555 ONM65555 ODQ65555 NTU65555 NJY65555 NAC65555 MQG65555 MGK65555 LWO65555 LMS65555 LCW65555 KTA65555 KJE65555 JZI65555 JPM65555 JFQ65555 IVU65555 ILY65555 ICC65555 HSG65555 HIK65555 GYO65555 GOS65555 GEW65555 FVA65555 FLE65555 FBI65555 ERM65555 EHQ65555 DXU65555 DNY65555 DEC65555 CUG65555 CKK65555 CAO65555 BQS65555 BGW65555 AXA65555 ANE65555 ADI65555 TM65555 JQ65555 WWC983045:WWC983057 WMG983045:WMG983057 WCK983045:WCK983057 VSO983045:VSO983057 VIS983045:VIS983057 UYW983045:UYW983057 UPA983045:UPA983057 UFE983045:UFE983057 TVI983045:TVI983057 TLM983045:TLM983057 TBQ983045:TBQ983057 SRU983045:SRU983057 SHY983045:SHY983057 RYC983045:RYC983057 ROG983045:ROG983057 REK983045:REK983057 QUO983045:QUO983057 QKS983045:QKS983057 QAW983045:QAW983057 PRA983045:PRA983057 PHE983045:PHE983057 OXI983045:OXI983057 ONM983045:ONM983057 ODQ983045:ODQ983057 NTU983045:NTU983057 NJY983045:NJY983057 NAC983045:NAC983057 MQG983045:MQG983057 MGK983045:MGK983057 LWO983045:LWO983057 LMS983045:LMS983057 LCW983045:LCW983057 KTA983045:KTA983057 KJE983045:KJE983057 JZI983045:JZI983057 JPM983045:JPM983057 JFQ983045:JFQ983057 IVU983045:IVU983057 ILY983045:ILY983057 ICC983045:ICC983057 HSG983045:HSG983057 HIK983045:HIK983057 GYO983045:GYO983057 GOS983045:GOS983057 GEW983045:GEW983057 FVA983045:FVA983057 FLE983045:FLE983057 FBI983045:FBI983057 ERM983045:ERM983057 EHQ983045:EHQ983057 DXU983045:DXU983057 DNY983045:DNY983057 DEC983045:DEC983057 CUG983045:CUG983057 CKK983045:CKK983057 CAO983045:CAO983057 BQS983045:BQS983057 BGW983045:BGW983057 AXA983045:AXA983057 ANE983045:ANE983057 ADI983045:ADI983057 TM983045:TM983057 JQ983045:JQ983057 WWC917509:WWC917521 WMG917509:WMG917521 WCK917509:WCK917521 VSO917509:VSO917521 VIS917509:VIS917521 UYW917509:UYW917521 UPA917509:UPA917521 UFE917509:UFE917521 TVI917509:TVI917521 TLM917509:TLM917521 TBQ917509:TBQ917521 SRU917509:SRU917521 SHY917509:SHY917521 RYC917509:RYC917521 ROG917509:ROG917521 REK917509:REK917521 QUO917509:QUO917521 QKS917509:QKS917521 QAW917509:QAW917521 PRA917509:PRA917521 PHE917509:PHE917521 OXI917509:OXI917521 ONM917509:ONM917521 ODQ917509:ODQ917521 NTU917509:NTU917521 NJY917509:NJY917521 NAC917509:NAC917521 MQG917509:MQG917521 MGK917509:MGK917521 LWO917509:LWO917521 LMS917509:LMS917521 LCW917509:LCW917521 KTA917509:KTA917521 KJE917509:KJE917521 JZI917509:JZI917521 JPM917509:JPM917521 JFQ917509:JFQ917521 IVU917509:IVU917521 ILY917509:ILY917521 ICC917509:ICC917521 HSG917509:HSG917521 HIK917509:HIK917521 GYO917509:GYO917521 GOS917509:GOS917521 GEW917509:GEW917521 FVA917509:FVA917521 FLE917509:FLE917521 FBI917509:FBI917521 ERM917509:ERM917521 EHQ917509:EHQ917521 DXU917509:DXU917521 DNY917509:DNY917521 DEC917509:DEC917521 CUG917509:CUG917521 CKK917509:CKK917521 CAO917509:CAO917521 BQS917509:BQS917521 BGW917509:BGW917521 AXA917509:AXA917521 ANE917509:ANE917521 ADI917509:ADI917521 TM917509:TM917521 JQ917509:JQ917521 WWC851973:WWC851985 WMG851973:WMG851985 WCK851973:WCK851985 VSO851973:VSO851985 VIS851973:VIS851985 UYW851973:UYW851985 UPA851973:UPA851985 UFE851973:UFE851985 TVI851973:TVI851985 TLM851973:TLM851985 TBQ851973:TBQ851985 SRU851973:SRU851985 SHY851973:SHY851985 RYC851973:RYC851985 ROG851973:ROG851985 REK851973:REK851985 QUO851973:QUO851985 QKS851973:QKS851985 QAW851973:QAW851985 PRA851973:PRA851985 PHE851973:PHE851985 OXI851973:OXI851985 ONM851973:ONM851985 ODQ851973:ODQ851985 NTU851973:NTU851985 NJY851973:NJY851985 NAC851973:NAC851985 MQG851973:MQG851985 MGK851973:MGK851985 LWO851973:LWO851985 LMS851973:LMS851985 LCW851973:LCW851985 KTA851973:KTA851985 KJE851973:KJE851985 JZI851973:JZI851985 JPM851973:JPM851985 JFQ851973:JFQ851985 IVU851973:IVU851985 ILY851973:ILY851985 ICC851973:ICC851985 HSG851973:HSG851985 HIK851973:HIK851985 GYO851973:GYO851985 GOS851973:GOS851985 GEW851973:GEW851985 FVA851973:FVA851985 FLE851973:FLE851985 FBI851973:FBI851985 ERM851973:ERM851985 EHQ851973:EHQ851985 DXU851973:DXU851985 DNY851973:DNY851985 DEC851973:DEC851985 CUG851973:CUG851985 CKK851973:CKK851985 CAO851973:CAO851985 BQS851973:BQS851985 BGW851973:BGW851985 AXA851973:AXA851985 ANE851973:ANE851985 ADI851973:ADI851985 TM851973:TM851985 JQ851973:JQ851985 WWC786437:WWC786449 WMG786437:WMG786449 WCK786437:WCK786449 VSO786437:VSO786449 VIS786437:VIS786449 UYW786437:UYW786449 UPA786437:UPA786449 UFE786437:UFE786449 TVI786437:TVI786449 TLM786437:TLM786449 TBQ786437:TBQ786449 SRU786437:SRU786449 SHY786437:SHY786449 RYC786437:RYC786449 ROG786437:ROG786449 REK786437:REK786449 QUO786437:QUO786449 QKS786437:QKS786449 QAW786437:QAW786449 PRA786437:PRA786449 PHE786437:PHE786449 OXI786437:OXI786449 ONM786437:ONM786449 ODQ786437:ODQ786449 NTU786437:NTU786449 NJY786437:NJY786449 NAC786437:NAC786449 MQG786437:MQG786449 MGK786437:MGK786449 LWO786437:LWO786449 LMS786437:LMS786449 LCW786437:LCW786449 KTA786437:KTA786449 KJE786437:KJE786449 JZI786437:JZI786449 JPM786437:JPM786449 JFQ786437:JFQ786449 IVU786437:IVU786449 ILY786437:ILY786449 ICC786437:ICC786449 HSG786437:HSG786449 HIK786437:HIK786449 GYO786437:GYO786449 GOS786437:GOS786449 GEW786437:GEW786449 FVA786437:FVA786449 FLE786437:FLE786449 FBI786437:FBI786449 ERM786437:ERM786449 EHQ786437:EHQ786449 DXU786437:DXU786449 DNY786437:DNY786449 DEC786437:DEC786449 CUG786437:CUG786449 CKK786437:CKK786449 CAO786437:CAO786449 BQS786437:BQS786449 BGW786437:BGW786449 AXA786437:AXA786449 ANE786437:ANE786449 ADI786437:ADI786449 TM786437:TM786449 JQ786437:JQ786449 WWC720901:WWC720913 WMG720901:WMG720913 WCK720901:WCK720913 VSO720901:VSO720913 VIS720901:VIS720913 UYW720901:UYW720913 UPA720901:UPA720913 UFE720901:UFE720913 TVI720901:TVI720913 TLM720901:TLM720913 TBQ720901:TBQ720913 SRU720901:SRU720913 SHY720901:SHY720913 RYC720901:RYC720913 ROG720901:ROG720913 REK720901:REK720913 QUO720901:QUO720913 QKS720901:QKS720913 QAW720901:QAW720913 PRA720901:PRA720913 PHE720901:PHE720913 OXI720901:OXI720913 ONM720901:ONM720913 ODQ720901:ODQ720913 NTU720901:NTU720913 NJY720901:NJY720913 NAC720901:NAC720913 MQG720901:MQG720913 MGK720901:MGK720913 LWO720901:LWO720913 LMS720901:LMS720913 LCW720901:LCW720913 KTA720901:KTA720913 KJE720901:KJE720913 JZI720901:JZI720913 JPM720901:JPM720913 JFQ720901:JFQ720913 IVU720901:IVU720913 ILY720901:ILY720913 ICC720901:ICC720913 HSG720901:HSG720913 HIK720901:HIK720913 GYO720901:GYO720913 GOS720901:GOS720913 GEW720901:GEW720913 FVA720901:FVA720913 FLE720901:FLE720913 FBI720901:FBI720913 ERM720901:ERM720913 EHQ720901:EHQ720913 DXU720901:DXU720913 DNY720901:DNY720913 DEC720901:DEC720913 CUG720901:CUG720913 CKK720901:CKK720913 CAO720901:CAO720913 BQS720901:BQS720913 BGW720901:BGW720913 AXA720901:AXA720913 ANE720901:ANE720913 ADI720901:ADI720913 TM720901:TM720913 JQ720901:JQ720913 WWC655365:WWC655377 WMG655365:WMG655377 WCK655365:WCK655377 VSO655365:VSO655377 VIS655365:VIS655377 UYW655365:UYW655377 UPA655365:UPA655377 UFE655365:UFE655377 TVI655365:TVI655377 TLM655365:TLM655377 TBQ655365:TBQ655377 SRU655365:SRU655377 SHY655365:SHY655377 RYC655365:RYC655377 ROG655365:ROG655377 REK655365:REK655377 QUO655365:QUO655377 QKS655365:QKS655377 QAW655365:QAW655377 PRA655365:PRA655377 PHE655365:PHE655377 OXI655365:OXI655377 ONM655365:ONM655377 ODQ655365:ODQ655377 NTU655365:NTU655377 NJY655365:NJY655377 NAC655365:NAC655377 MQG655365:MQG655377 MGK655365:MGK655377 LWO655365:LWO655377 LMS655365:LMS655377 LCW655365:LCW655377 KTA655365:KTA655377 KJE655365:KJE655377 JZI655365:JZI655377 JPM655365:JPM655377 JFQ655365:JFQ655377 IVU655365:IVU655377 ILY655365:ILY655377 ICC655365:ICC655377 HSG655365:HSG655377 HIK655365:HIK655377 GYO655365:GYO655377 GOS655365:GOS655377 GEW655365:GEW655377 FVA655365:FVA655377 FLE655365:FLE655377 FBI655365:FBI655377 ERM655365:ERM655377 EHQ655365:EHQ655377 DXU655365:DXU655377 DNY655365:DNY655377 DEC655365:DEC655377 CUG655365:CUG655377 CKK655365:CKK655377 CAO655365:CAO655377 BQS655365:BQS655377 BGW655365:BGW655377 AXA655365:AXA655377 ANE655365:ANE655377 ADI655365:ADI655377 TM655365:TM655377 JQ655365:JQ655377 WWC589829:WWC589841 WMG589829:WMG589841 WCK589829:WCK589841 VSO589829:VSO589841 VIS589829:VIS589841 UYW589829:UYW589841 UPA589829:UPA589841 UFE589829:UFE589841 TVI589829:TVI589841 TLM589829:TLM589841 TBQ589829:TBQ589841 SRU589829:SRU589841 SHY589829:SHY589841 RYC589829:RYC589841 ROG589829:ROG589841 REK589829:REK589841 QUO589829:QUO589841 QKS589829:QKS589841 QAW589829:QAW589841 PRA589829:PRA589841 PHE589829:PHE589841 OXI589829:OXI589841 ONM589829:ONM589841 ODQ589829:ODQ589841 NTU589829:NTU589841 NJY589829:NJY589841 NAC589829:NAC589841 MQG589829:MQG589841 MGK589829:MGK589841 LWO589829:LWO589841 LMS589829:LMS589841 LCW589829:LCW589841 KTA589829:KTA589841 KJE589829:KJE589841 JZI589829:JZI589841 JPM589829:JPM589841 JFQ589829:JFQ589841 IVU589829:IVU589841 ILY589829:ILY589841 ICC589829:ICC589841 HSG589829:HSG589841 HIK589829:HIK589841 GYO589829:GYO589841 GOS589829:GOS589841 GEW589829:GEW589841 FVA589829:FVA589841 FLE589829:FLE589841 FBI589829:FBI589841 ERM589829:ERM589841 EHQ589829:EHQ589841 DXU589829:DXU589841 DNY589829:DNY589841 DEC589829:DEC589841 CUG589829:CUG589841 CKK589829:CKK589841 CAO589829:CAO589841 BQS589829:BQS589841 BGW589829:BGW589841 AXA589829:AXA589841 ANE589829:ANE589841 ADI589829:ADI589841 TM589829:TM589841 JQ589829:JQ589841 WWC524293:WWC524305 WMG524293:WMG524305 WCK524293:WCK524305 VSO524293:VSO524305 VIS524293:VIS524305 UYW524293:UYW524305 UPA524293:UPA524305 UFE524293:UFE524305 TVI524293:TVI524305 TLM524293:TLM524305 TBQ524293:TBQ524305 SRU524293:SRU524305 SHY524293:SHY524305 RYC524293:RYC524305 ROG524293:ROG524305 REK524293:REK524305 QUO524293:QUO524305 QKS524293:QKS524305 QAW524293:QAW524305 PRA524293:PRA524305 PHE524293:PHE524305 OXI524293:OXI524305 ONM524293:ONM524305 ODQ524293:ODQ524305 NTU524293:NTU524305 NJY524293:NJY524305 NAC524293:NAC524305 MQG524293:MQG524305 MGK524293:MGK524305 LWO524293:LWO524305 LMS524293:LMS524305 LCW524293:LCW524305 KTA524293:KTA524305 KJE524293:KJE524305 JZI524293:JZI524305 JPM524293:JPM524305 JFQ524293:JFQ524305 IVU524293:IVU524305 ILY524293:ILY524305 ICC524293:ICC524305 HSG524293:HSG524305 HIK524293:HIK524305 GYO524293:GYO524305 GOS524293:GOS524305 GEW524293:GEW524305 FVA524293:FVA524305 FLE524293:FLE524305 FBI524293:FBI524305 ERM524293:ERM524305 EHQ524293:EHQ524305 DXU524293:DXU524305 DNY524293:DNY524305 DEC524293:DEC524305 CUG524293:CUG524305 CKK524293:CKK524305 CAO524293:CAO524305 BQS524293:BQS524305 BGW524293:BGW524305 AXA524293:AXA524305 ANE524293:ANE524305 ADI524293:ADI524305 TM524293:TM524305 JQ524293:JQ524305 WWC458757:WWC458769 WMG458757:WMG458769 WCK458757:WCK458769 VSO458757:VSO458769 VIS458757:VIS458769 UYW458757:UYW458769 UPA458757:UPA458769 UFE458757:UFE458769 TVI458757:TVI458769 TLM458757:TLM458769 TBQ458757:TBQ458769 SRU458757:SRU458769 SHY458757:SHY458769 RYC458757:RYC458769 ROG458757:ROG458769 REK458757:REK458769 QUO458757:QUO458769 QKS458757:QKS458769 QAW458757:QAW458769 PRA458757:PRA458769 PHE458757:PHE458769 OXI458757:OXI458769 ONM458757:ONM458769 ODQ458757:ODQ458769 NTU458757:NTU458769 NJY458757:NJY458769 NAC458757:NAC458769 MQG458757:MQG458769 MGK458757:MGK458769 LWO458757:LWO458769 LMS458757:LMS458769 LCW458757:LCW458769 KTA458757:KTA458769 KJE458757:KJE458769 JZI458757:JZI458769 JPM458757:JPM458769 JFQ458757:JFQ458769 IVU458757:IVU458769 ILY458757:ILY458769 ICC458757:ICC458769 HSG458757:HSG458769 HIK458757:HIK458769 GYO458757:GYO458769 GOS458757:GOS458769 GEW458757:GEW458769 FVA458757:FVA458769 FLE458757:FLE458769 FBI458757:FBI458769 ERM458757:ERM458769 EHQ458757:EHQ458769 DXU458757:DXU458769 DNY458757:DNY458769 DEC458757:DEC458769 CUG458757:CUG458769 CKK458757:CKK458769 CAO458757:CAO458769 BQS458757:BQS458769 BGW458757:BGW458769 AXA458757:AXA458769 ANE458757:ANE458769 ADI458757:ADI458769 TM458757:TM458769 JQ458757:JQ458769 WWC393221:WWC393233 WMG393221:WMG393233 WCK393221:WCK393233 VSO393221:VSO393233 VIS393221:VIS393233 UYW393221:UYW393233 UPA393221:UPA393233 UFE393221:UFE393233 TVI393221:TVI393233 TLM393221:TLM393233 TBQ393221:TBQ393233 SRU393221:SRU393233 SHY393221:SHY393233 RYC393221:RYC393233 ROG393221:ROG393233 REK393221:REK393233 QUO393221:QUO393233 QKS393221:QKS393233 QAW393221:QAW393233 PRA393221:PRA393233 PHE393221:PHE393233 OXI393221:OXI393233 ONM393221:ONM393233 ODQ393221:ODQ393233 NTU393221:NTU393233 NJY393221:NJY393233 NAC393221:NAC393233 MQG393221:MQG393233 MGK393221:MGK393233 LWO393221:LWO393233 LMS393221:LMS393233 LCW393221:LCW393233 KTA393221:KTA393233 KJE393221:KJE393233 JZI393221:JZI393233 JPM393221:JPM393233 JFQ393221:JFQ393233 IVU393221:IVU393233 ILY393221:ILY393233 ICC393221:ICC393233 HSG393221:HSG393233 HIK393221:HIK393233 GYO393221:GYO393233 GOS393221:GOS393233 GEW393221:GEW393233 FVA393221:FVA393233 FLE393221:FLE393233 FBI393221:FBI393233 ERM393221:ERM393233 EHQ393221:EHQ393233 DXU393221:DXU393233 DNY393221:DNY393233 DEC393221:DEC393233 CUG393221:CUG393233 CKK393221:CKK393233 CAO393221:CAO393233 BQS393221:BQS393233 BGW393221:BGW393233 AXA393221:AXA393233 ANE393221:ANE393233 ADI393221:ADI393233 TM393221:TM393233 JQ393221:JQ393233 WWC327685:WWC327697 WMG327685:WMG327697 WCK327685:WCK327697 VSO327685:VSO327697 VIS327685:VIS327697 UYW327685:UYW327697 UPA327685:UPA327697 UFE327685:UFE327697 TVI327685:TVI327697 TLM327685:TLM327697 TBQ327685:TBQ327697 SRU327685:SRU327697 SHY327685:SHY327697 RYC327685:RYC327697 ROG327685:ROG327697 REK327685:REK327697 QUO327685:QUO327697 QKS327685:QKS327697 QAW327685:QAW327697 PRA327685:PRA327697 PHE327685:PHE327697 OXI327685:OXI327697 ONM327685:ONM327697 ODQ327685:ODQ327697 NTU327685:NTU327697 NJY327685:NJY327697 NAC327685:NAC327697 MQG327685:MQG327697 MGK327685:MGK327697 LWO327685:LWO327697 LMS327685:LMS327697 LCW327685:LCW327697 KTA327685:KTA327697 KJE327685:KJE327697 JZI327685:JZI327697 JPM327685:JPM327697 JFQ327685:JFQ327697 IVU327685:IVU327697 ILY327685:ILY327697 ICC327685:ICC327697 HSG327685:HSG327697 HIK327685:HIK327697 GYO327685:GYO327697 GOS327685:GOS327697 GEW327685:GEW327697 FVA327685:FVA327697 FLE327685:FLE327697 FBI327685:FBI327697 ERM327685:ERM327697 EHQ327685:EHQ327697 DXU327685:DXU327697 DNY327685:DNY327697 DEC327685:DEC327697 CUG327685:CUG327697 CKK327685:CKK327697 CAO327685:CAO327697 BQS327685:BQS327697 BGW327685:BGW327697 AXA327685:AXA327697 ANE327685:ANE327697 ADI327685:ADI327697 TM327685:TM327697 JQ327685:JQ327697 WWC262149:WWC262161 WMG262149:WMG262161 WCK262149:WCK262161 VSO262149:VSO262161 VIS262149:VIS262161 UYW262149:UYW262161 UPA262149:UPA262161 UFE262149:UFE262161 TVI262149:TVI262161 TLM262149:TLM262161 TBQ262149:TBQ262161 SRU262149:SRU262161 SHY262149:SHY262161 RYC262149:RYC262161 ROG262149:ROG262161 REK262149:REK262161 QUO262149:QUO262161 QKS262149:QKS262161 QAW262149:QAW262161 PRA262149:PRA262161 PHE262149:PHE262161 OXI262149:OXI262161 ONM262149:ONM262161 ODQ262149:ODQ262161 NTU262149:NTU262161 NJY262149:NJY262161 NAC262149:NAC262161 MQG262149:MQG262161 MGK262149:MGK262161 LWO262149:LWO262161 LMS262149:LMS262161 LCW262149:LCW262161 KTA262149:KTA262161 KJE262149:KJE262161 JZI262149:JZI262161 JPM262149:JPM262161 JFQ262149:JFQ262161 IVU262149:IVU262161 ILY262149:ILY262161 ICC262149:ICC262161 HSG262149:HSG262161 HIK262149:HIK262161 GYO262149:GYO262161 GOS262149:GOS262161 GEW262149:GEW262161 FVA262149:FVA262161 FLE262149:FLE262161 FBI262149:FBI262161 ERM262149:ERM262161 EHQ262149:EHQ262161 DXU262149:DXU262161 DNY262149:DNY262161 DEC262149:DEC262161 CUG262149:CUG262161 CKK262149:CKK262161 CAO262149:CAO262161 BQS262149:BQS262161 BGW262149:BGW262161 AXA262149:AXA262161 ANE262149:ANE262161 ADI262149:ADI262161 TM262149:TM262161 JQ262149:JQ262161 WWC196613:WWC196625 WMG196613:WMG196625 WCK196613:WCK196625 VSO196613:VSO196625 VIS196613:VIS196625 UYW196613:UYW196625 UPA196613:UPA196625 UFE196613:UFE196625 TVI196613:TVI196625 TLM196613:TLM196625 TBQ196613:TBQ196625 SRU196613:SRU196625 SHY196613:SHY196625 RYC196613:RYC196625 ROG196613:ROG196625 REK196613:REK196625 QUO196613:QUO196625 QKS196613:QKS196625 QAW196613:QAW196625 PRA196613:PRA196625 PHE196613:PHE196625 OXI196613:OXI196625 ONM196613:ONM196625 ODQ196613:ODQ196625 NTU196613:NTU196625 NJY196613:NJY196625 NAC196613:NAC196625 MQG196613:MQG196625 MGK196613:MGK196625 LWO196613:LWO196625 LMS196613:LMS196625 LCW196613:LCW196625 KTA196613:KTA196625 KJE196613:KJE196625 JZI196613:JZI196625 JPM196613:JPM196625 JFQ196613:JFQ196625 IVU196613:IVU196625 ILY196613:ILY196625 ICC196613:ICC196625 HSG196613:HSG196625 HIK196613:HIK196625 GYO196613:GYO196625 GOS196613:GOS196625 GEW196613:GEW196625 FVA196613:FVA196625 FLE196613:FLE196625 FBI196613:FBI196625 ERM196613:ERM196625 EHQ196613:EHQ196625 DXU196613:DXU196625 DNY196613:DNY196625 DEC196613:DEC196625 CUG196613:CUG196625 CKK196613:CKK196625 CAO196613:CAO196625 BQS196613:BQS196625 BGW196613:BGW196625 AXA196613:AXA196625 ANE196613:ANE196625 ADI196613:ADI196625 TM196613:TM196625 JQ196613:JQ196625 WWC131077:WWC131089 WMG131077:WMG131089 WCK131077:WCK131089 VSO131077:VSO131089 VIS131077:VIS131089 UYW131077:UYW131089 UPA131077:UPA131089 UFE131077:UFE131089 TVI131077:TVI131089 TLM131077:TLM131089 TBQ131077:TBQ131089 SRU131077:SRU131089 SHY131077:SHY131089 RYC131077:RYC131089 ROG131077:ROG131089 REK131077:REK131089 QUO131077:QUO131089 QKS131077:QKS131089 QAW131077:QAW131089 PRA131077:PRA131089 PHE131077:PHE131089 OXI131077:OXI131089 ONM131077:ONM131089 ODQ131077:ODQ131089 NTU131077:NTU131089 NJY131077:NJY131089 NAC131077:NAC131089 MQG131077:MQG131089 MGK131077:MGK131089 LWO131077:LWO131089 LMS131077:LMS131089 LCW131077:LCW131089 KTA131077:KTA131089 KJE131077:KJE131089 JZI131077:JZI131089 JPM131077:JPM131089 JFQ131077:JFQ131089 IVU131077:IVU131089 ILY131077:ILY131089 ICC131077:ICC131089 HSG131077:HSG131089 HIK131077:HIK131089 GYO131077:GYO131089 GOS131077:GOS131089 GEW131077:GEW131089 FVA131077:FVA131089 FLE131077:FLE131089 FBI131077:FBI131089 ERM131077:ERM131089 EHQ131077:EHQ131089 DXU131077:DXU131089 DNY131077:DNY131089 DEC131077:DEC131089 CUG131077:CUG131089 CKK131077:CKK131089 CAO131077:CAO131089 BQS131077:BQS131089 BGW131077:BGW131089 AXA131077:AXA131089 ANE131077:ANE131089 ADI131077:ADI131089 TM131077:TM131089 JQ131077:JQ131089 WWC65541:WWC65553 WMG65541:WMG65553 WCK65541:WCK65553 VSO65541:VSO65553 VIS65541:VIS65553 UYW65541:UYW65553 UPA65541:UPA65553 UFE65541:UFE65553 TVI65541:TVI65553 TLM65541:TLM65553 TBQ65541:TBQ65553 SRU65541:SRU65553 SHY65541:SHY65553 RYC65541:RYC65553 ROG65541:ROG65553 REK65541:REK65553 QUO65541:QUO65553 QKS65541:QKS65553 QAW65541:QAW65553 PRA65541:PRA65553 PHE65541:PHE65553 OXI65541:OXI65553 ONM65541:ONM65553 ODQ65541:ODQ65553 NTU65541:NTU65553 NJY65541:NJY65553 NAC65541:NAC65553 MQG65541:MQG65553 MGK65541:MGK65553 LWO65541:LWO65553 LMS65541:LMS65553 LCW65541:LCW65553 KTA65541:KTA65553 KJE65541:KJE65553 JZI65541:JZI65553 JPM65541:JPM65553 JFQ65541:JFQ65553 IVU65541:IVU65553 ILY65541:ILY65553 ICC65541:ICC65553 HSG65541:HSG65553 HIK65541:HIK65553 GYO65541:GYO65553 GOS65541:GOS65553 GEW65541:GEW65553 FVA65541:FVA65553 FLE65541:FLE65553 FBI65541:FBI65553 ERM65541:ERM65553 EHQ65541:EHQ65553 DXU65541:DXU65553 DNY65541:DNY65553 DEC65541:DEC65553 CUG65541:CUG65553 CKK65541:CKK65553 CAO65541:CAO65553 BQS65541:BQS65553 BGW65541:BGW65553 AXA65541:AXA65553 ANE65541:ANE65553 ADI65541:ADI65553 TM65541:TM65553 JQ65541:JQ65553 WWC983073 WMG983073 WCK983073 VSO983073 VIS983073 UYW983073 UPA983073 UFE983073 TVI983073 TLM983073 TBQ983073 SRU983073 SHY983073 RYC983073 ROG983073 REK983073 QUO983073 QKS983073 QAW983073 PRA983073 PHE983073 OXI983073 ONM983073 ODQ983073 NTU983073 NJY983073 NAC983073 MQG983073 MGK983073 LWO983073 LMS983073 LCW983073 KTA983073 KJE983073 JZI983073 JPM983073 JFQ983073 IVU983073 ILY983073 ICC983073 HSG983073 HIK983073 GYO983073 GOS983073 GEW983073 FVA983073 FLE983073 FBI983073 ERM983073 EHQ983073 DXU983073 DNY983073 DEC983073 CUG983073 CKK983073 CAO983073 BQS983073 BGW983073 AXA983073 ANE983073 ADI983073 TM983073 JQ983073 WWC917537 WMG917537 WCK917537 VSO917537 VIS917537 UYW917537 UPA917537 UFE917537 TVI917537 TLM917537 TBQ917537 SRU917537 SHY917537 RYC917537 ROG917537 REK917537 QUO917537 QKS917537 QAW917537 PRA917537 PHE917537 OXI917537 ONM917537 ODQ917537 NTU917537 NJY917537 NAC917537 MQG917537 MGK917537 LWO917537 LMS917537 LCW917537 KTA917537 KJE917537 JZI917537 JPM917537 JFQ917537 IVU917537 ILY917537 ICC917537 HSG917537 HIK917537 GYO917537 GOS917537 GEW917537 FVA917537 FLE917537 FBI917537 ERM917537 EHQ917537 DXU917537 DNY917537 DEC917537 CUG917537 CKK917537 CAO917537 BQS917537 BGW917537 AXA917537 ANE917537 ADI917537 TM917537 JQ917537 WWC852001 WMG852001 WCK852001 VSO852001 VIS852001 UYW852001 UPA852001 UFE852001 TVI852001 TLM852001 TBQ852001 SRU852001 SHY852001 RYC852001 ROG852001 REK852001 QUO852001 QKS852001 QAW852001 PRA852001 PHE852001 OXI852001 ONM852001 ODQ852001 NTU852001 NJY852001 NAC852001 MQG852001 MGK852001 LWO852001 LMS852001 LCW852001 KTA852001 KJE852001 JZI852001 JPM852001 JFQ852001 IVU852001 ILY852001 ICC852001 HSG852001 HIK852001 GYO852001 GOS852001 GEW852001 FVA852001 FLE852001 FBI852001 ERM852001 EHQ852001 DXU852001 DNY852001 DEC852001 CUG852001 CKK852001 CAO852001 BQS852001 BGW852001 AXA852001 ANE852001 ADI852001 TM852001 JQ852001 WWC786465 WMG786465 WCK786465 VSO786465 VIS786465 UYW786465 UPA786465 UFE786465 TVI786465 TLM786465 TBQ786465 SRU786465 SHY786465 RYC786465 ROG786465 REK786465 QUO786465 QKS786465 QAW786465 PRA786465 PHE786465 OXI786465 ONM786465 ODQ786465 NTU786465 NJY786465 NAC786465 MQG786465 MGK786465 LWO786465 LMS786465 LCW786465 KTA786465 KJE786465 JZI786465 JPM786465 JFQ786465 IVU786465 ILY786465 ICC786465 HSG786465 HIK786465 GYO786465 GOS786465 GEW786465 FVA786465 FLE786465 FBI786465 ERM786465 EHQ786465 DXU786465 DNY786465 DEC786465 CUG786465 CKK786465 CAO786465 BQS786465 BGW786465 AXA786465 ANE786465 ADI786465 TM786465 JQ786465 WWC720929 WMG720929 WCK720929 VSO720929 VIS720929 UYW720929 UPA720929 UFE720929 TVI720929 TLM720929 TBQ720929 SRU720929 SHY720929 RYC720929 ROG720929 REK720929 QUO720929 QKS720929 QAW720929 PRA720929 PHE720929 OXI720929 ONM720929 ODQ720929 NTU720929 NJY720929 NAC720929 MQG720929 MGK720929 LWO720929 LMS720929 LCW720929 KTA720929 KJE720929 JZI720929 JPM720929 JFQ720929 IVU720929 ILY720929 ICC720929 HSG720929 HIK720929 GYO720929 GOS720929 GEW720929 FVA720929 FLE720929 FBI720929 ERM720929 EHQ720929 DXU720929 DNY720929 DEC720929 CUG720929 CKK720929 CAO720929 BQS720929 BGW720929 AXA720929 ANE720929 ADI720929 TM720929 JQ720929 WWC655393 WMG655393 WCK655393 VSO655393 VIS655393 UYW655393 UPA655393 UFE655393 TVI655393 TLM655393 TBQ655393 SRU655393 SHY655393 RYC655393 ROG655393 REK655393 QUO655393 QKS655393 QAW655393 PRA655393 PHE655393 OXI655393 ONM655393 ODQ655393 NTU655393 NJY655393 NAC655393 MQG655393 MGK655393 LWO655393 LMS655393 LCW655393 KTA655393 KJE655393 JZI655393 JPM655393 JFQ655393 IVU655393 ILY655393 ICC655393 HSG655393 HIK655393 GYO655393 GOS655393 GEW655393 FVA655393 FLE655393 FBI655393 ERM655393 EHQ655393 DXU655393 DNY655393 DEC655393 CUG655393 CKK655393 CAO655393 BQS655393 BGW655393 AXA655393 ANE655393 ADI655393 TM655393 JQ655393 WWC589857 WMG589857 WCK589857 VSO589857 VIS589857 UYW589857 UPA589857 UFE589857 TVI589857 TLM589857 TBQ589857 SRU589857 SHY589857 RYC589857 ROG589857 REK589857 QUO589857 QKS589857 QAW589857 PRA589857 PHE589857 OXI589857 ONM589857 ODQ589857 NTU589857 NJY589857 NAC589857 MQG589857 MGK589857 LWO589857 LMS589857 LCW589857 KTA589857 KJE589857 JZI589857 JPM589857 JFQ589857 IVU589857 ILY589857 ICC589857 HSG589857 HIK589857 GYO589857 GOS589857 GEW589857 FVA589857 FLE589857 FBI589857 ERM589857 EHQ589857 DXU589857 DNY589857 DEC589857 CUG589857 CKK589857 CAO589857 BQS589857 BGW589857 AXA589857 ANE589857 ADI589857 TM589857 JQ589857 WWC524321 WMG524321 WCK524321 VSO524321 VIS524321 UYW524321 UPA524321 UFE524321 TVI524321 TLM524321 TBQ524321 SRU524321 SHY524321 RYC524321 ROG524321 REK524321 QUO524321 QKS524321 QAW524321 PRA524321 PHE524321 OXI524321 ONM524321 ODQ524321 NTU524321 NJY524321 NAC524321 MQG524321 MGK524321 LWO524321 LMS524321 LCW524321 KTA524321 KJE524321 JZI524321 JPM524321 JFQ524321 IVU524321 ILY524321 ICC524321 HSG524321 HIK524321 GYO524321 GOS524321 GEW524321 FVA524321 FLE524321 FBI524321 ERM524321 EHQ524321 DXU524321 DNY524321 DEC524321 CUG524321 CKK524321 CAO524321 BQS524321 BGW524321 AXA524321 ANE524321 ADI524321 TM524321 JQ524321 WWC458785 WMG458785 WCK458785 VSO458785 VIS458785 UYW458785 UPA458785 UFE458785 TVI458785 TLM458785 TBQ458785 SRU458785 SHY458785 RYC458785 ROG458785 REK458785 QUO458785 QKS458785 QAW458785 PRA458785 PHE458785 OXI458785 ONM458785 ODQ458785 NTU458785 NJY458785 NAC458785 MQG458785 MGK458785 LWO458785 LMS458785 LCW458785 KTA458785 KJE458785 JZI458785 JPM458785 JFQ458785 IVU458785 ILY458785 ICC458785 HSG458785 HIK458785 GYO458785 GOS458785 GEW458785 FVA458785 FLE458785 FBI458785 ERM458785 EHQ458785 DXU458785 DNY458785 DEC458785 CUG458785 CKK458785 CAO458785 BQS458785 BGW458785 AXA458785 ANE458785 ADI458785 TM458785 JQ458785 WWC393249 WMG393249 WCK393249 VSO393249 VIS393249 UYW393249 UPA393249 UFE393249 TVI393249 TLM393249 TBQ393249 SRU393249 SHY393249 RYC393249 ROG393249 REK393249 QUO393249 QKS393249 QAW393249 PRA393249 PHE393249 OXI393249 ONM393249 ODQ393249 NTU393249 NJY393249 NAC393249 MQG393249 MGK393249 LWO393249 LMS393249 LCW393249 KTA393249 KJE393249 JZI393249 JPM393249 JFQ393249 IVU393249 ILY393249 ICC393249 HSG393249 HIK393249 GYO393249 GOS393249 GEW393249 FVA393249 FLE393249 FBI393249 ERM393249 EHQ393249 DXU393249 DNY393249 DEC393249 CUG393249 CKK393249 CAO393249 BQS393249 BGW393249 AXA393249 ANE393249 ADI393249 TM393249 JQ393249 WWC327713 WMG327713 WCK327713 VSO327713 VIS327713 UYW327713 UPA327713 UFE327713 TVI327713 TLM327713 TBQ327713 SRU327713 SHY327713 RYC327713 ROG327713 REK327713 QUO327713 QKS327713 QAW327713 PRA327713 PHE327713 OXI327713 ONM327713 ODQ327713 NTU327713 NJY327713 NAC327713 MQG327713 MGK327713 LWO327713 LMS327713 LCW327713 KTA327713 KJE327713 JZI327713 JPM327713 JFQ327713 IVU327713 ILY327713 ICC327713 HSG327713 HIK327713 GYO327713 GOS327713 GEW327713 FVA327713 FLE327713 FBI327713 ERM327713 EHQ327713 DXU327713 DNY327713 DEC327713 CUG327713 CKK327713 CAO327713 BQS327713 BGW327713 AXA327713 ANE327713 ADI327713 TM327713 JQ327713 WWC262177 WMG262177 WCK262177 VSO262177 VIS262177 UYW262177 UPA262177 UFE262177 TVI262177 TLM262177 TBQ262177 SRU262177 SHY262177 RYC262177 ROG262177 REK262177 QUO262177 QKS262177 QAW262177 PRA262177 PHE262177 OXI262177 ONM262177 ODQ262177 NTU262177 NJY262177 NAC262177 MQG262177 MGK262177 LWO262177 LMS262177 LCW262177 KTA262177 KJE262177 JZI262177 JPM262177 JFQ262177 IVU262177 ILY262177 ICC262177 HSG262177 HIK262177 GYO262177 GOS262177 GEW262177 FVA262177 FLE262177 FBI262177 ERM262177 EHQ262177 DXU262177 DNY262177 DEC262177 CUG262177 CKK262177 CAO262177 BQS262177 BGW262177 AXA262177 ANE262177 ADI262177 TM262177 JQ262177 WWC196641 WMG196641 WCK196641 VSO196641 VIS196641 UYW196641 UPA196641 UFE196641 TVI196641 TLM196641 TBQ196641 SRU196641 SHY196641 RYC196641 ROG196641 REK196641 QUO196641 QKS196641 QAW196641 PRA196641 PHE196641 OXI196641 ONM196641 ODQ196641 NTU196641 NJY196641 NAC196641 MQG196641 MGK196641 LWO196641 LMS196641 LCW196641 KTA196641 KJE196641 JZI196641 JPM196641 JFQ196641 IVU196641 ILY196641 ICC196641 HSG196641 HIK196641 GYO196641 GOS196641 GEW196641 FVA196641 FLE196641 FBI196641 ERM196641 EHQ196641 DXU196641 DNY196641 DEC196641 CUG196641 CKK196641 CAO196641 BQS196641 BGW196641 AXA196641 ANE196641 ADI196641 TM196641 JQ196641 WWC131105 WMG131105 WCK131105 VSO131105 VIS131105 UYW131105 UPA131105 UFE131105 TVI131105 TLM131105 TBQ131105 SRU131105 SHY131105 RYC131105 ROG131105 REK131105 QUO131105 QKS131105 QAW131105 PRA131105 PHE131105 OXI131105 ONM131105 ODQ131105 NTU131105 NJY131105 NAC131105 MQG131105 MGK131105 LWO131105 LMS131105 LCW131105 KTA131105 KJE131105 JZI131105 JPM131105 JFQ131105 IVU131105 ILY131105 ICC131105 HSG131105 HIK131105 GYO131105 GOS131105 GEW131105 FVA131105 FLE131105 FBI131105 ERM131105 EHQ131105 DXU131105 DNY131105 DEC131105 CUG131105 CKK131105 CAO131105 BQS131105 BGW131105 AXA131105 ANE131105 ADI131105 TM131105 JQ131105 WWC65569 WMG65569 WCK65569 VSO65569 VIS65569 UYW65569 UPA65569 UFE65569 TVI65569 TLM65569 TBQ65569 SRU65569 SHY65569 RYC65569 ROG65569 REK65569 QUO65569 QKS65569 QAW65569 PRA65569 PHE65569 OXI65569 ONM65569 ODQ65569 NTU65569 NJY65569 NAC65569 MQG65569 MGK65569 LWO65569 LMS65569 LCW65569 KTA65569 KJE65569 JZI65569 JPM65569 JFQ65569 IVU65569 ILY65569 ICC65569 HSG65569 HIK65569 GYO65569 GOS65569 GEW65569 FVA65569 FLE65569 FBI65569 ERM65569 EHQ65569 DXU65569 DNY65569 DEC65569 CUG65569 CKK65569 CAO65569 BQS65569 BGW65569 AXA65569 ANE65569 ADI65569 TM65569 JQ65569 WWA983061:WWA983071 WME983061:WME983071 WCI983061:WCI983071 VSM983061:VSM983071 VIQ983061:VIQ983071 UYU983061:UYU983071 UOY983061:UOY983071 UFC983061:UFC983071 TVG983061:TVG983071 TLK983061:TLK983071 TBO983061:TBO983071 SRS983061:SRS983071 SHW983061:SHW983071 RYA983061:RYA983071 ROE983061:ROE983071 REI983061:REI983071 QUM983061:QUM983071 QKQ983061:QKQ983071 QAU983061:QAU983071 PQY983061:PQY983071 PHC983061:PHC983071 OXG983061:OXG983071 ONK983061:ONK983071 ODO983061:ODO983071 NTS983061:NTS983071 NJW983061:NJW983071 NAA983061:NAA983071 MQE983061:MQE983071 MGI983061:MGI983071 LWM983061:LWM983071 LMQ983061:LMQ983071 LCU983061:LCU983071 KSY983061:KSY983071 KJC983061:KJC983071 JZG983061:JZG983071 JPK983061:JPK983071 JFO983061:JFO983071 IVS983061:IVS983071 ILW983061:ILW983071 ICA983061:ICA983071 HSE983061:HSE983071 HII983061:HII983071 GYM983061:GYM983071 GOQ983061:GOQ983071 GEU983061:GEU983071 FUY983061:FUY983071 FLC983061:FLC983071 FBG983061:FBG983071 ERK983061:ERK983071 EHO983061:EHO983071 DXS983061:DXS983071 DNW983061:DNW983071 DEA983061:DEA983071 CUE983061:CUE983071 CKI983061:CKI983071 CAM983061:CAM983071 BQQ983061:BQQ983071 BGU983061:BGU983071 AWY983061:AWY983071 ANC983061:ANC983071 ADG983061:ADG983071 TK983061:TK983071 JO983061:JO983071 WWA917525:WWA917535 WME917525:WME917535 WCI917525:WCI917535 VSM917525:VSM917535 VIQ917525:VIQ917535 UYU917525:UYU917535 UOY917525:UOY917535 UFC917525:UFC917535 TVG917525:TVG917535 TLK917525:TLK917535 TBO917525:TBO917535 SRS917525:SRS917535 SHW917525:SHW917535 RYA917525:RYA917535 ROE917525:ROE917535 REI917525:REI917535 QUM917525:QUM917535 QKQ917525:QKQ917535 QAU917525:QAU917535 PQY917525:PQY917535 PHC917525:PHC917535 OXG917525:OXG917535 ONK917525:ONK917535 ODO917525:ODO917535 NTS917525:NTS917535 NJW917525:NJW917535 NAA917525:NAA917535 MQE917525:MQE917535 MGI917525:MGI917535 LWM917525:LWM917535 LMQ917525:LMQ917535 LCU917525:LCU917535 KSY917525:KSY917535 KJC917525:KJC917535 JZG917525:JZG917535 JPK917525:JPK917535 JFO917525:JFO917535 IVS917525:IVS917535 ILW917525:ILW917535 ICA917525:ICA917535 HSE917525:HSE917535 HII917525:HII917535 GYM917525:GYM917535 GOQ917525:GOQ917535 GEU917525:GEU917535 FUY917525:FUY917535 FLC917525:FLC917535 FBG917525:FBG917535 ERK917525:ERK917535 EHO917525:EHO917535 DXS917525:DXS917535 DNW917525:DNW917535 DEA917525:DEA917535 CUE917525:CUE917535 CKI917525:CKI917535 CAM917525:CAM917535 BQQ917525:BQQ917535 BGU917525:BGU917535 AWY917525:AWY917535 ANC917525:ANC917535 ADG917525:ADG917535 TK917525:TK917535 JO917525:JO917535 WWA851989:WWA851999 WME851989:WME851999 WCI851989:WCI851999 VSM851989:VSM851999 VIQ851989:VIQ851999 UYU851989:UYU851999 UOY851989:UOY851999 UFC851989:UFC851999 TVG851989:TVG851999 TLK851989:TLK851999 TBO851989:TBO851999 SRS851989:SRS851999 SHW851989:SHW851999 RYA851989:RYA851999 ROE851989:ROE851999 REI851989:REI851999 QUM851989:QUM851999 QKQ851989:QKQ851999 QAU851989:QAU851999 PQY851989:PQY851999 PHC851989:PHC851999 OXG851989:OXG851999 ONK851989:ONK851999 ODO851989:ODO851999 NTS851989:NTS851999 NJW851989:NJW851999 NAA851989:NAA851999 MQE851989:MQE851999 MGI851989:MGI851999 LWM851989:LWM851999 LMQ851989:LMQ851999 LCU851989:LCU851999 KSY851989:KSY851999 KJC851989:KJC851999 JZG851989:JZG851999 JPK851989:JPK851999 JFO851989:JFO851999 IVS851989:IVS851999 ILW851989:ILW851999 ICA851989:ICA851999 HSE851989:HSE851999 HII851989:HII851999 GYM851989:GYM851999 GOQ851989:GOQ851999 GEU851989:GEU851999 FUY851989:FUY851999 FLC851989:FLC851999 FBG851989:FBG851999 ERK851989:ERK851999 EHO851989:EHO851999 DXS851989:DXS851999 DNW851989:DNW851999 DEA851989:DEA851999 CUE851989:CUE851999 CKI851989:CKI851999 CAM851989:CAM851999 BQQ851989:BQQ851999 BGU851989:BGU851999 AWY851989:AWY851999 ANC851989:ANC851999 ADG851989:ADG851999 TK851989:TK851999 JO851989:JO851999 WWA786453:WWA786463 WME786453:WME786463 WCI786453:WCI786463 VSM786453:VSM786463 VIQ786453:VIQ786463 UYU786453:UYU786463 UOY786453:UOY786463 UFC786453:UFC786463 TVG786453:TVG786463 TLK786453:TLK786463 TBO786453:TBO786463 SRS786453:SRS786463 SHW786453:SHW786463 RYA786453:RYA786463 ROE786453:ROE786463 REI786453:REI786463 QUM786453:QUM786463 QKQ786453:QKQ786463 QAU786453:QAU786463 PQY786453:PQY786463 PHC786453:PHC786463 OXG786453:OXG786463 ONK786453:ONK786463 ODO786453:ODO786463 NTS786453:NTS786463 NJW786453:NJW786463 NAA786453:NAA786463 MQE786453:MQE786463 MGI786453:MGI786463 LWM786453:LWM786463 LMQ786453:LMQ786463 LCU786453:LCU786463 KSY786453:KSY786463 KJC786453:KJC786463 JZG786453:JZG786463 JPK786453:JPK786463 JFO786453:JFO786463 IVS786453:IVS786463 ILW786453:ILW786463 ICA786453:ICA786463 HSE786453:HSE786463 HII786453:HII786463 GYM786453:GYM786463 GOQ786453:GOQ786463 GEU786453:GEU786463 FUY786453:FUY786463 FLC786453:FLC786463 FBG786453:FBG786463 ERK786453:ERK786463 EHO786453:EHO786463 DXS786453:DXS786463 DNW786453:DNW786463 DEA786453:DEA786463 CUE786453:CUE786463 CKI786453:CKI786463 CAM786453:CAM786463 BQQ786453:BQQ786463 BGU786453:BGU786463 AWY786453:AWY786463 ANC786453:ANC786463 ADG786453:ADG786463 TK786453:TK786463 JO786453:JO786463 WWA720917:WWA720927 WME720917:WME720927 WCI720917:WCI720927 VSM720917:VSM720927 VIQ720917:VIQ720927 UYU720917:UYU720927 UOY720917:UOY720927 UFC720917:UFC720927 TVG720917:TVG720927 TLK720917:TLK720927 TBO720917:TBO720927 SRS720917:SRS720927 SHW720917:SHW720927 RYA720917:RYA720927 ROE720917:ROE720927 REI720917:REI720927 QUM720917:QUM720927 QKQ720917:QKQ720927 QAU720917:QAU720927 PQY720917:PQY720927 PHC720917:PHC720927 OXG720917:OXG720927 ONK720917:ONK720927 ODO720917:ODO720927 NTS720917:NTS720927 NJW720917:NJW720927 NAA720917:NAA720927 MQE720917:MQE720927 MGI720917:MGI720927 LWM720917:LWM720927 LMQ720917:LMQ720927 LCU720917:LCU720927 KSY720917:KSY720927 KJC720917:KJC720927 JZG720917:JZG720927 JPK720917:JPK720927 JFO720917:JFO720927 IVS720917:IVS720927 ILW720917:ILW720927 ICA720917:ICA720927 HSE720917:HSE720927 HII720917:HII720927 GYM720917:GYM720927 GOQ720917:GOQ720927 GEU720917:GEU720927 FUY720917:FUY720927 FLC720917:FLC720927 FBG720917:FBG720927 ERK720917:ERK720927 EHO720917:EHO720927 DXS720917:DXS720927 DNW720917:DNW720927 DEA720917:DEA720927 CUE720917:CUE720927 CKI720917:CKI720927 CAM720917:CAM720927 BQQ720917:BQQ720927 BGU720917:BGU720927 AWY720917:AWY720927 ANC720917:ANC720927 ADG720917:ADG720927 TK720917:TK720927 JO720917:JO720927 WWA655381:WWA655391 WME655381:WME655391 WCI655381:WCI655391 VSM655381:VSM655391 VIQ655381:VIQ655391 UYU655381:UYU655391 UOY655381:UOY655391 UFC655381:UFC655391 TVG655381:TVG655391 TLK655381:TLK655391 TBO655381:TBO655391 SRS655381:SRS655391 SHW655381:SHW655391 RYA655381:RYA655391 ROE655381:ROE655391 REI655381:REI655391 QUM655381:QUM655391 QKQ655381:QKQ655391 QAU655381:QAU655391 PQY655381:PQY655391 PHC655381:PHC655391 OXG655381:OXG655391 ONK655381:ONK655391 ODO655381:ODO655391 NTS655381:NTS655391 NJW655381:NJW655391 NAA655381:NAA655391 MQE655381:MQE655391 MGI655381:MGI655391 LWM655381:LWM655391 LMQ655381:LMQ655391 LCU655381:LCU655391 KSY655381:KSY655391 KJC655381:KJC655391 JZG655381:JZG655391 JPK655381:JPK655391 JFO655381:JFO655391 IVS655381:IVS655391 ILW655381:ILW655391 ICA655381:ICA655391 HSE655381:HSE655391 HII655381:HII655391 GYM655381:GYM655391 GOQ655381:GOQ655391 GEU655381:GEU655391 FUY655381:FUY655391 FLC655381:FLC655391 FBG655381:FBG655391 ERK655381:ERK655391 EHO655381:EHO655391 DXS655381:DXS655391 DNW655381:DNW655391 DEA655381:DEA655391 CUE655381:CUE655391 CKI655381:CKI655391 CAM655381:CAM655391 BQQ655381:BQQ655391 BGU655381:BGU655391 AWY655381:AWY655391 ANC655381:ANC655391 ADG655381:ADG655391 TK655381:TK655391 JO655381:JO655391 WWA589845:WWA589855 WME589845:WME589855 WCI589845:WCI589855 VSM589845:VSM589855 VIQ589845:VIQ589855 UYU589845:UYU589855 UOY589845:UOY589855 UFC589845:UFC589855 TVG589845:TVG589855 TLK589845:TLK589855 TBO589845:TBO589855 SRS589845:SRS589855 SHW589845:SHW589855 RYA589845:RYA589855 ROE589845:ROE589855 REI589845:REI589855 QUM589845:QUM589855 QKQ589845:QKQ589855 QAU589845:QAU589855 PQY589845:PQY589855 PHC589845:PHC589855 OXG589845:OXG589855 ONK589845:ONK589855 ODO589845:ODO589855 NTS589845:NTS589855 NJW589845:NJW589855 NAA589845:NAA589855 MQE589845:MQE589855 MGI589845:MGI589855 LWM589845:LWM589855 LMQ589845:LMQ589855 LCU589845:LCU589855 KSY589845:KSY589855 KJC589845:KJC589855 JZG589845:JZG589855 JPK589845:JPK589855 JFO589845:JFO589855 IVS589845:IVS589855 ILW589845:ILW589855 ICA589845:ICA589855 HSE589845:HSE589855 HII589845:HII589855 GYM589845:GYM589855 GOQ589845:GOQ589855 GEU589845:GEU589855 FUY589845:FUY589855 FLC589845:FLC589855 FBG589845:FBG589855 ERK589845:ERK589855 EHO589845:EHO589855 DXS589845:DXS589855 DNW589845:DNW589855 DEA589845:DEA589855 CUE589845:CUE589855 CKI589845:CKI589855 CAM589845:CAM589855 BQQ589845:BQQ589855 BGU589845:BGU589855 AWY589845:AWY589855 ANC589845:ANC589855 ADG589845:ADG589855 TK589845:TK589855 JO589845:JO589855 WWA524309:WWA524319 WME524309:WME524319 WCI524309:WCI524319 VSM524309:VSM524319 VIQ524309:VIQ524319 UYU524309:UYU524319 UOY524309:UOY524319 UFC524309:UFC524319 TVG524309:TVG524319 TLK524309:TLK524319 TBO524309:TBO524319 SRS524309:SRS524319 SHW524309:SHW524319 RYA524309:RYA524319 ROE524309:ROE524319 REI524309:REI524319 QUM524309:QUM524319 QKQ524309:QKQ524319 QAU524309:QAU524319 PQY524309:PQY524319 PHC524309:PHC524319 OXG524309:OXG524319 ONK524309:ONK524319 ODO524309:ODO524319 NTS524309:NTS524319 NJW524309:NJW524319 NAA524309:NAA524319 MQE524309:MQE524319 MGI524309:MGI524319 LWM524309:LWM524319 LMQ524309:LMQ524319 LCU524309:LCU524319 KSY524309:KSY524319 KJC524309:KJC524319 JZG524309:JZG524319 JPK524309:JPK524319 JFO524309:JFO524319 IVS524309:IVS524319 ILW524309:ILW524319 ICA524309:ICA524319 HSE524309:HSE524319 HII524309:HII524319 GYM524309:GYM524319 GOQ524309:GOQ524319 GEU524309:GEU524319 FUY524309:FUY524319 FLC524309:FLC524319 FBG524309:FBG524319 ERK524309:ERK524319 EHO524309:EHO524319 DXS524309:DXS524319 DNW524309:DNW524319 DEA524309:DEA524319 CUE524309:CUE524319 CKI524309:CKI524319 CAM524309:CAM524319 BQQ524309:BQQ524319 BGU524309:BGU524319 AWY524309:AWY524319 ANC524309:ANC524319 ADG524309:ADG524319 TK524309:TK524319 JO524309:JO524319 WWA458773:WWA458783 WME458773:WME458783 WCI458773:WCI458783 VSM458773:VSM458783 VIQ458773:VIQ458783 UYU458773:UYU458783 UOY458773:UOY458783 UFC458773:UFC458783 TVG458773:TVG458783 TLK458773:TLK458783 TBO458773:TBO458783 SRS458773:SRS458783 SHW458773:SHW458783 RYA458773:RYA458783 ROE458773:ROE458783 REI458773:REI458783 QUM458773:QUM458783 QKQ458773:QKQ458783 QAU458773:QAU458783 PQY458773:PQY458783 PHC458773:PHC458783 OXG458773:OXG458783 ONK458773:ONK458783 ODO458773:ODO458783 NTS458773:NTS458783 NJW458773:NJW458783 NAA458773:NAA458783 MQE458773:MQE458783 MGI458773:MGI458783 LWM458773:LWM458783 LMQ458773:LMQ458783 LCU458773:LCU458783 KSY458773:KSY458783 KJC458773:KJC458783 JZG458773:JZG458783 JPK458773:JPK458783 JFO458773:JFO458783 IVS458773:IVS458783 ILW458773:ILW458783 ICA458773:ICA458783 HSE458773:HSE458783 HII458773:HII458783 GYM458773:GYM458783 GOQ458773:GOQ458783 GEU458773:GEU458783 FUY458773:FUY458783 FLC458773:FLC458783 FBG458773:FBG458783 ERK458773:ERK458783 EHO458773:EHO458783 DXS458773:DXS458783 DNW458773:DNW458783 DEA458773:DEA458783 CUE458773:CUE458783 CKI458773:CKI458783 CAM458773:CAM458783 BQQ458773:BQQ458783 BGU458773:BGU458783 AWY458773:AWY458783 ANC458773:ANC458783 ADG458773:ADG458783 TK458773:TK458783 JO458773:JO458783 WWA393237:WWA393247 WME393237:WME393247 WCI393237:WCI393247 VSM393237:VSM393247 VIQ393237:VIQ393247 UYU393237:UYU393247 UOY393237:UOY393247 UFC393237:UFC393247 TVG393237:TVG393247 TLK393237:TLK393247 TBO393237:TBO393247 SRS393237:SRS393247 SHW393237:SHW393247 RYA393237:RYA393247 ROE393237:ROE393247 REI393237:REI393247 QUM393237:QUM393247 QKQ393237:QKQ393247 QAU393237:QAU393247 PQY393237:PQY393247 PHC393237:PHC393247 OXG393237:OXG393247 ONK393237:ONK393247 ODO393237:ODO393247 NTS393237:NTS393247 NJW393237:NJW393247 NAA393237:NAA393247 MQE393237:MQE393247 MGI393237:MGI393247 LWM393237:LWM393247 LMQ393237:LMQ393247 LCU393237:LCU393247 KSY393237:KSY393247 KJC393237:KJC393247 JZG393237:JZG393247 JPK393237:JPK393247 JFO393237:JFO393247 IVS393237:IVS393247 ILW393237:ILW393247 ICA393237:ICA393247 HSE393237:HSE393247 HII393237:HII393247 GYM393237:GYM393247 GOQ393237:GOQ393247 GEU393237:GEU393247 FUY393237:FUY393247 FLC393237:FLC393247 FBG393237:FBG393247 ERK393237:ERK393247 EHO393237:EHO393247 DXS393237:DXS393247 DNW393237:DNW393247 DEA393237:DEA393247 CUE393237:CUE393247 CKI393237:CKI393247 CAM393237:CAM393247 BQQ393237:BQQ393247 BGU393237:BGU393247 AWY393237:AWY393247 ANC393237:ANC393247 ADG393237:ADG393247 TK393237:TK393247 JO393237:JO393247 WWA327701:WWA327711 WME327701:WME327711 WCI327701:WCI327711 VSM327701:VSM327711 VIQ327701:VIQ327711 UYU327701:UYU327711 UOY327701:UOY327711 UFC327701:UFC327711 TVG327701:TVG327711 TLK327701:TLK327711 TBO327701:TBO327711 SRS327701:SRS327711 SHW327701:SHW327711 RYA327701:RYA327711 ROE327701:ROE327711 REI327701:REI327711 QUM327701:QUM327711 QKQ327701:QKQ327711 QAU327701:QAU327711 PQY327701:PQY327711 PHC327701:PHC327711 OXG327701:OXG327711 ONK327701:ONK327711 ODO327701:ODO327711 NTS327701:NTS327711 NJW327701:NJW327711 NAA327701:NAA327711 MQE327701:MQE327711 MGI327701:MGI327711 LWM327701:LWM327711 LMQ327701:LMQ327711 LCU327701:LCU327711 KSY327701:KSY327711 KJC327701:KJC327711 JZG327701:JZG327711 JPK327701:JPK327711 JFO327701:JFO327711 IVS327701:IVS327711 ILW327701:ILW327711 ICA327701:ICA327711 HSE327701:HSE327711 HII327701:HII327711 GYM327701:GYM327711 GOQ327701:GOQ327711 GEU327701:GEU327711 FUY327701:FUY327711 FLC327701:FLC327711 FBG327701:FBG327711 ERK327701:ERK327711 EHO327701:EHO327711 DXS327701:DXS327711 DNW327701:DNW327711 DEA327701:DEA327711 CUE327701:CUE327711 CKI327701:CKI327711 CAM327701:CAM327711 BQQ327701:BQQ327711 BGU327701:BGU327711 AWY327701:AWY327711 ANC327701:ANC327711 ADG327701:ADG327711 TK327701:TK327711 JO327701:JO327711 WWA262165:WWA262175 WME262165:WME262175 WCI262165:WCI262175 VSM262165:VSM262175 VIQ262165:VIQ262175 UYU262165:UYU262175 UOY262165:UOY262175 UFC262165:UFC262175 TVG262165:TVG262175 TLK262165:TLK262175 TBO262165:TBO262175 SRS262165:SRS262175 SHW262165:SHW262175 RYA262165:RYA262175 ROE262165:ROE262175 REI262165:REI262175 QUM262165:QUM262175 QKQ262165:QKQ262175 QAU262165:QAU262175 PQY262165:PQY262175 PHC262165:PHC262175 OXG262165:OXG262175 ONK262165:ONK262175 ODO262165:ODO262175 NTS262165:NTS262175 NJW262165:NJW262175 NAA262165:NAA262175 MQE262165:MQE262175 MGI262165:MGI262175 LWM262165:LWM262175 LMQ262165:LMQ262175 LCU262165:LCU262175 KSY262165:KSY262175 KJC262165:KJC262175 JZG262165:JZG262175 JPK262165:JPK262175 JFO262165:JFO262175 IVS262165:IVS262175 ILW262165:ILW262175 ICA262165:ICA262175 HSE262165:HSE262175 HII262165:HII262175 GYM262165:GYM262175 GOQ262165:GOQ262175 GEU262165:GEU262175 FUY262165:FUY262175 FLC262165:FLC262175 FBG262165:FBG262175 ERK262165:ERK262175 EHO262165:EHO262175 DXS262165:DXS262175 DNW262165:DNW262175 DEA262165:DEA262175 CUE262165:CUE262175 CKI262165:CKI262175 CAM262165:CAM262175 BQQ262165:BQQ262175 BGU262165:BGU262175 AWY262165:AWY262175 ANC262165:ANC262175 ADG262165:ADG262175 TK262165:TK262175 JO262165:JO262175 WWA196629:WWA196639 WME196629:WME196639 WCI196629:WCI196639 VSM196629:VSM196639 VIQ196629:VIQ196639 UYU196629:UYU196639 UOY196629:UOY196639 UFC196629:UFC196639 TVG196629:TVG196639 TLK196629:TLK196639 TBO196629:TBO196639 SRS196629:SRS196639 SHW196629:SHW196639 RYA196629:RYA196639 ROE196629:ROE196639 REI196629:REI196639 QUM196629:QUM196639 QKQ196629:QKQ196639 QAU196629:QAU196639 PQY196629:PQY196639 PHC196629:PHC196639 OXG196629:OXG196639 ONK196629:ONK196639 ODO196629:ODO196639 NTS196629:NTS196639 NJW196629:NJW196639 NAA196629:NAA196639 MQE196629:MQE196639 MGI196629:MGI196639 LWM196629:LWM196639 LMQ196629:LMQ196639 LCU196629:LCU196639 KSY196629:KSY196639 KJC196629:KJC196639 JZG196629:JZG196639 JPK196629:JPK196639 JFO196629:JFO196639 IVS196629:IVS196639 ILW196629:ILW196639 ICA196629:ICA196639 HSE196629:HSE196639 HII196629:HII196639 GYM196629:GYM196639 GOQ196629:GOQ196639 GEU196629:GEU196639 FUY196629:FUY196639 FLC196629:FLC196639 FBG196629:FBG196639 ERK196629:ERK196639 EHO196629:EHO196639 DXS196629:DXS196639 DNW196629:DNW196639 DEA196629:DEA196639 CUE196629:CUE196639 CKI196629:CKI196639 CAM196629:CAM196639 BQQ196629:BQQ196639 BGU196629:BGU196639 AWY196629:AWY196639 ANC196629:ANC196639 ADG196629:ADG196639 TK196629:TK196639 JO196629:JO196639 WWA131093:WWA131103 WME131093:WME131103 WCI131093:WCI131103 VSM131093:VSM131103 VIQ131093:VIQ131103 UYU131093:UYU131103 UOY131093:UOY131103 UFC131093:UFC131103 TVG131093:TVG131103 TLK131093:TLK131103 TBO131093:TBO131103 SRS131093:SRS131103 SHW131093:SHW131103 RYA131093:RYA131103 ROE131093:ROE131103 REI131093:REI131103 QUM131093:QUM131103 QKQ131093:QKQ131103 QAU131093:QAU131103 PQY131093:PQY131103 PHC131093:PHC131103 OXG131093:OXG131103 ONK131093:ONK131103 ODO131093:ODO131103 NTS131093:NTS131103 NJW131093:NJW131103 NAA131093:NAA131103 MQE131093:MQE131103 MGI131093:MGI131103 LWM131093:LWM131103 LMQ131093:LMQ131103 LCU131093:LCU131103 KSY131093:KSY131103 KJC131093:KJC131103 JZG131093:JZG131103 JPK131093:JPK131103 JFO131093:JFO131103 IVS131093:IVS131103 ILW131093:ILW131103 ICA131093:ICA131103 HSE131093:HSE131103 HII131093:HII131103 GYM131093:GYM131103 GOQ131093:GOQ131103 GEU131093:GEU131103 FUY131093:FUY131103 FLC131093:FLC131103 FBG131093:FBG131103 ERK131093:ERK131103 EHO131093:EHO131103 DXS131093:DXS131103 DNW131093:DNW131103 DEA131093:DEA131103 CUE131093:CUE131103 CKI131093:CKI131103 CAM131093:CAM131103 BQQ131093:BQQ131103 BGU131093:BGU131103 AWY131093:AWY131103 ANC131093:ANC131103 ADG131093:ADG131103 TK131093:TK131103 JO131093:JO131103 WWA65557:WWA65567 WME65557:WME65567 WCI65557:WCI65567 VSM65557:VSM65567 VIQ65557:VIQ65567 UYU65557:UYU65567 UOY65557:UOY65567 UFC65557:UFC65567 TVG65557:TVG65567 TLK65557:TLK65567 TBO65557:TBO65567 SRS65557:SRS65567 SHW65557:SHW65567 RYA65557:RYA65567 ROE65557:ROE65567 REI65557:REI65567 QUM65557:QUM65567 QKQ65557:QKQ65567 QAU65557:QAU65567 PQY65557:PQY65567 PHC65557:PHC65567 OXG65557:OXG65567 ONK65557:ONK65567 ODO65557:ODO65567 NTS65557:NTS65567 NJW65557:NJW65567 NAA65557:NAA65567 MQE65557:MQE65567 MGI65557:MGI65567 LWM65557:LWM65567 LMQ65557:LMQ65567 LCU65557:LCU65567 KSY65557:KSY65567 KJC65557:KJC65567 JZG65557:JZG65567 JPK65557:JPK65567 JFO65557:JFO65567 IVS65557:IVS65567 ILW65557:ILW65567 ICA65557:ICA65567 HSE65557:HSE65567 HII65557:HII65567 GYM65557:GYM65567 GOQ65557:GOQ65567 GEU65557:GEU65567 FUY65557:FUY65567 FLC65557:FLC65567 FBG65557:FBG65567 ERK65557:ERK65567 EHO65557:EHO65567 DXS65557:DXS65567 DNW65557:DNW65567 DEA65557:DEA65567 CUE65557:CUE65567 CKI65557:CKI65567 CAM65557:CAM65567 BQQ65557:BQQ65567 BGU65557:BGU65567 AWY65557:AWY65567 ANC65557:ANC65567 ADG65557:ADG65567 TK65557:TK65567 JO65557:JO65567 WWA983059 WME983059 WCI983059 VSM983059 VIQ983059 UYU983059 UOY983059 UFC983059 TVG983059 TLK983059 TBO983059 SRS983059 SHW983059 RYA983059 ROE983059 REI983059 QUM983059 QKQ983059 QAU983059 PQY983059 PHC983059 OXG983059 ONK983059 ODO983059 NTS983059 NJW983059 NAA983059 MQE983059 MGI983059 LWM983059 LMQ983059 LCU983059 KSY983059 KJC983059 JZG983059 JPK983059 JFO983059 IVS983059 ILW983059 ICA983059 HSE983059 HII983059 GYM983059 GOQ983059 GEU983059 FUY983059 FLC983059 FBG983059 ERK983059 EHO983059 DXS983059 DNW983059 DEA983059 CUE983059 CKI983059 CAM983059 BQQ983059 BGU983059 AWY983059 ANC983059 ADG983059 TK983059 JO983059 WWA917523 WME917523 WCI917523 VSM917523 VIQ917523 UYU917523 UOY917523 UFC917523 TVG917523 TLK917523 TBO917523 SRS917523 SHW917523 RYA917523 ROE917523 REI917523 QUM917523 QKQ917523 QAU917523 PQY917523 PHC917523 OXG917523 ONK917523 ODO917523 NTS917523 NJW917523 NAA917523 MQE917523 MGI917523 LWM917523 LMQ917523 LCU917523 KSY917523 KJC917523 JZG917523 JPK917523 JFO917523 IVS917523 ILW917523 ICA917523 HSE917523 HII917523 GYM917523 GOQ917523 GEU917523 FUY917523 FLC917523 FBG917523 ERK917523 EHO917523 DXS917523 DNW917523 DEA917523 CUE917523 CKI917523 CAM917523 BQQ917523 BGU917523 AWY917523 ANC917523 ADG917523 TK917523 JO917523 WWA851987 WME851987 WCI851987 VSM851987 VIQ851987 UYU851987 UOY851987 UFC851987 TVG851987 TLK851987 TBO851987 SRS851987 SHW851987 RYA851987 ROE851987 REI851987 QUM851987 QKQ851987 QAU851987 PQY851987 PHC851987 OXG851987 ONK851987 ODO851987 NTS851987 NJW851987 NAA851987 MQE851987 MGI851987 LWM851987 LMQ851987 LCU851987 KSY851987 KJC851987 JZG851987 JPK851987 JFO851987 IVS851987 ILW851987 ICA851987 HSE851987 HII851987 GYM851987 GOQ851987 GEU851987 FUY851987 FLC851987 FBG851987 ERK851987 EHO851987 DXS851987 DNW851987 DEA851987 CUE851987 CKI851987 CAM851987 BQQ851987 BGU851987 AWY851987 ANC851987 ADG851987 TK851987 JO851987 WWA786451 WME786451 WCI786451 VSM786451 VIQ786451 UYU786451 UOY786451 UFC786451 TVG786451 TLK786451 TBO786451 SRS786451 SHW786451 RYA786451 ROE786451 REI786451 QUM786451 QKQ786451 QAU786451 PQY786451 PHC786451 OXG786451 ONK786451 ODO786451 NTS786451 NJW786451 NAA786451 MQE786451 MGI786451 LWM786451 LMQ786451 LCU786451 KSY786451 KJC786451 JZG786451 JPK786451 JFO786451 IVS786451 ILW786451 ICA786451 HSE786451 HII786451 GYM786451 GOQ786451 GEU786451 FUY786451 FLC786451 FBG786451 ERK786451 EHO786451 DXS786451 DNW786451 DEA786451 CUE786451 CKI786451 CAM786451 BQQ786451 BGU786451 AWY786451 ANC786451 ADG786451 TK786451 JO786451 WWA720915 WME720915 WCI720915 VSM720915 VIQ720915 UYU720915 UOY720915 UFC720915 TVG720915 TLK720915 TBO720915 SRS720915 SHW720915 RYA720915 ROE720915 REI720915 QUM720915 QKQ720915 QAU720915 PQY720915 PHC720915 OXG720915 ONK720915 ODO720915 NTS720915 NJW720915 NAA720915 MQE720915 MGI720915 LWM720915 LMQ720915 LCU720915 KSY720915 KJC720915 JZG720915 JPK720915 JFO720915 IVS720915 ILW720915 ICA720915 HSE720915 HII720915 GYM720915 GOQ720915 GEU720915 FUY720915 FLC720915 FBG720915 ERK720915 EHO720915 DXS720915 DNW720915 DEA720915 CUE720915 CKI720915 CAM720915 BQQ720915 BGU720915 AWY720915 ANC720915 ADG720915 TK720915 JO720915 WWA655379 WME655379 WCI655379 VSM655379 VIQ655379 UYU655379 UOY655379 UFC655379 TVG655379 TLK655379 TBO655379 SRS655379 SHW655379 RYA655379 ROE655379 REI655379 QUM655379 QKQ655379 QAU655379 PQY655379 PHC655379 OXG655379 ONK655379 ODO655379 NTS655379 NJW655379 NAA655379 MQE655379 MGI655379 LWM655379 LMQ655379 LCU655379 KSY655379 KJC655379 JZG655379 JPK655379 JFO655379 IVS655379 ILW655379 ICA655379 HSE655379 HII655379 GYM655379 GOQ655379 GEU655379 FUY655379 FLC655379 FBG655379 ERK655379 EHO655379 DXS655379 DNW655379 DEA655379 CUE655379 CKI655379 CAM655379 BQQ655379 BGU655379 AWY655379 ANC655379 ADG655379 TK655379 JO655379 WWA589843 WME589843 WCI589843 VSM589843 VIQ589843 UYU589843 UOY589843 UFC589843 TVG589843 TLK589843 TBO589843 SRS589843 SHW589843 RYA589843 ROE589843 REI589843 QUM589843 QKQ589843 QAU589843 PQY589843 PHC589843 OXG589843 ONK589843 ODO589843 NTS589843 NJW589843 NAA589843 MQE589843 MGI589843 LWM589843 LMQ589843 LCU589843 KSY589843 KJC589843 JZG589843 JPK589843 JFO589843 IVS589843 ILW589843 ICA589843 HSE589843 HII589843 GYM589843 GOQ589843 GEU589843 FUY589843 FLC589843 FBG589843 ERK589843 EHO589843 DXS589843 DNW589843 DEA589843 CUE589843 CKI589843 CAM589843 BQQ589843 BGU589843 AWY589843 ANC589843 ADG589843 TK589843 JO589843 WWA524307 WME524307 WCI524307 VSM524307 VIQ524307 UYU524307 UOY524307 UFC524307 TVG524307 TLK524307 TBO524307 SRS524307 SHW524307 RYA524307 ROE524307 REI524307 QUM524307 QKQ524307 QAU524307 PQY524307 PHC524307 OXG524307 ONK524307 ODO524307 NTS524307 NJW524307 NAA524307 MQE524307 MGI524307 LWM524307 LMQ524307 LCU524307 KSY524307 KJC524307 JZG524307 JPK524307 JFO524307 IVS524307 ILW524307 ICA524307 HSE524307 HII524307 GYM524307 GOQ524307 GEU524307 FUY524307 FLC524307 FBG524307 ERK524307 EHO524307 DXS524307 DNW524307 DEA524307 CUE524307 CKI524307 CAM524307 BQQ524307 BGU524307 AWY524307 ANC524307 ADG524307 TK524307 JO524307 WWA458771 WME458771 WCI458771 VSM458771 VIQ458771 UYU458771 UOY458771 UFC458771 TVG458771 TLK458771 TBO458771 SRS458771 SHW458771 RYA458771 ROE458771 REI458771 QUM458771 QKQ458771 QAU458771 PQY458771 PHC458771 OXG458771 ONK458771 ODO458771 NTS458771 NJW458771 NAA458771 MQE458771 MGI458771 LWM458771 LMQ458771 LCU458771 KSY458771 KJC458771 JZG458771 JPK458771 JFO458771 IVS458771 ILW458771 ICA458771 HSE458771 HII458771 GYM458771 GOQ458771 GEU458771 FUY458771 FLC458771 FBG458771 ERK458771 EHO458771 DXS458771 DNW458771 DEA458771 CUE458771 CKI458771 CAM458771 BQQ458771 BGU458771 AWY458771 ANC458771 ADG458771 TK458771 JO458771 WWA393235 WME393235 WCI393235 VSM393235 VIQ393235 UYU393235 UOY393235 UFC393235 TVG393235 TLK393235 TBO393235 SRS393235 SHW393235 RYA393235 ROE393235 REI393235 QUM393235 QKQ393235 QAU393235 PQY393235 PHC393235 OXG393235 ONK393235 ODO393235 NTS393235 NJW393235 NAA393235 MQE393235 MGI393235 LWM393235 LMQ393235 LCU393235 KSY393235 KJC393235 JZG393235 JPK393235 JFO393235 IVS393235 ILW393235 ICA393235 HSE393235 HII393235 GYM393235 GOQ393235 GEU393235 FUY393235 FLC393235 FBG393235 ERK393235 EHO393235 DXS393235 DNW393235 DEA393235 CUE393235 CKI393235 CAM393235 BQQ393235 BGU393235 AWY393235 ANC393235 ADG393235 TK393235 JO393235 WWA327699 WME327699 WCI327699 VSM327699 VIQ327699 UYU327699 UOY327699 UFC327699 TVG327699 TLK327699 TBO327699 SRS327699 SHW327699 RYA327699 ROE327699 REI327699 QUM327699 QKQ327699 QAU327699 PQY327699 PHC327699 OXG327699 ONK327699 ODO327699 NTS327699 NJW327699 NAA327699 MQE327699 MGI327699 LWM327699 LMQ327699 LCU327699 KSY327699 KJC327699 JZG327699 JPK327699 JFO327699 IVS327699 ILW327699 ICA327699 HSE327699 HII327699 GYM327699 GOQ327699 GEU327699 FUY327699 FLC327699 FBG327699 ERK327699 EHO327699 DXS327699 DNW327699 DEA327699 CUE327699 CKI327699 CAM327699 BQQ327699 BGU327699 AWY327699 ANC327699 ADG327699 TK327699 JO327699 WWA262163 WME262163 WCI262163 VSM262163 VIQ262163 UYU262163 UOY262163 UFC262163 TVG262163 TLK262163 TBO262163 SRS262163 SHW262163 RYA262163 ROE262163 REI262163 QUM262163 QKQ262163 QAU262163 PQY262163 PHC262163 OXG262163 ONK262163 ODO262163 NTS262163 NJW262163 NAA262163 MQE262163 MGI262163 LWM262163 LMQ262163 LCU262163 KSY262163 KJC262163 JZG262163 JPK262163 JFO262163 IVS262163 ILW262163 ICA262163 HSE262163 HII262163 GYM262163 GOQ262163 GEU262163 FUY262163 FLC262163 FBG262163 ERK262163 EHO262163 DXS262163 DNW262163 DEA262163 CUE262163 CKI262163 CAM262163 BQQ262163 BGU262163 AWY262163 ANC262163 ADG262163 TK262163 JO262163 WWA196627 WME196627 WCI196627 VSM196627 VIQ196627 UYU196627 UOY196627 UFC196627 TVG196627 TLK196627 TBO196627 SRS196627 SHW196627 RYA196627 ROE196627 REI196627 QUM196627 QKQ196627 QAU196627 PQY196627 PHC196627 OXG196627 ONK196627 ODO196627 NTS196627 NJW196627 NAA196627 MQE196627 MGI196627 LWM196627 LMQ196627 LCU196627 KSY196627 KJC196627 JZG196627 JPK196627 JFO196627 IVS196627 ILW196627 ICA196627 HSE196627 HII196627 GYM196627 GOQ196627 GEU196627 FUY196627 FLC196627 FBG196627 ERK196627 EHO196627 DXS196627 DNW196627 DEA196627 CUE196627 CKI196627 CAM196627 BQQ196627 BGU196627 AWY196627 ANC196627 ADG196627 TK196627 JO196627 WWA131091 WME131091 WCI131091 VSM131091 VIQ131091 UYU131091 UOY131091 UFC131091 TVG131091 TLK131091 TBO131091 SRS131091 SHW131091 RYA131091 ROE131091 REI131091 QUM131091 QKQ131091 QAU131091 PQY131091 PHC131091 OXG131091 ONK131091 ODO131091 NTS131091 NJW131091 NAA131091 MQE131091 MGI131091 LWM131091 LMQ131091 LCU131091 KSY131091 KJC131091 JZG131091 JPK131091 JFO131091 IVS131091 ILW131091 ICA131091 HSE131091 HII131091 GYM131091 GOQ131091 GEU131091 FUY131091 FLC131091 FBG131091 ERK131091 EHO131091 DXS131091 DNW131091 DEA131091 CUE131091 CKI131091 CAM131091 BQQ131091 BGU131091 AWY131091 ANC131091 ADG131091 TK131091 JO131091 WWA65555 WME65555 WCI65555 VSM65555 VIQ65555 UYU65555 UOY65555 UFC65555 TVG65555 TLK65555 TBO65555 SRS65555 SHW65555 RYA65555 ROE65555 REI65555 QUM65555 QKQ65555 QAU65555 PQY65555 PHC65555 OXG65555 ONK65555 ODO65555 NTS65555 NJW65555 NAA65555 MQE65555 MGI65555 LWM65555 LMQ65555 LCU65555 KSY65555 KJC65555 JZG65555 JPK65555 JFO65555 IVS65555 ILW65555 ICA65555 HSE65555 HII65555 GYM65555 GOQ65555 GEU65555 FUY65555 FLC65555 FBG65555 ERK65555 EHO65555 DXS65555 DNW65555 DEA65555 CUE65555 CKI65555 CAM65555 BQQ65555 BGU65555 AWY65555 ANC65555 ADG65555 TK65555 JO65555 WWA983045:WWA983057 WME983045:WME983057 WCI983045:WCI983057 VSM983045:VSM983057 VIQ983045:VIQ983057 UYU983045:UYU983057 UOY983045:UOY983057 UFC983045:UFC983057 TVG983045:TVG983057 TLK983045:TLK983057 TBO983045:TBO983057 SRS983045:SRS983057 SHW983045:SHW983057 RYA983045:RYA983057 ROE983045:ROE983057 REI983045:REI983057 QUM983045:QUM983057 QKQ983045:QKQ983057 QAU983045:QAU983057 PQY983045:PQY983057 PHC983045:PHC983057 OXG983045:OXG983057 ONK983045:ONK983057 ODO983045:ODO983057 NTS983045:NTS983057 NJW983045:NJW983057 NAA983045:NAA983057 MQE983045:MQE983057 MGI983045:MGI983057 LWM983045:LWM983057 LMQ983045:LMQ983057 LCU983045:LCU983057 KSY983045:KSY983057 KJC983045:KJC983057 JZG983045:JZG983057 JPK983045:JPK983057 JFO983045:JFO983057 IVS983045:IVS983057 ILW983045:ILW983057 ICA983045:ICA983057 HSE983045:HSE983057 HII983045:HII983057 GYM983045:GYM983057 GOQ983045:GOQ983057 GEU983045:GEU983057 FUY983045:FUY983057 FLC983045:FLC983057 FBG983045:FBG983057 ERK983045:ERK983057 EHO983045:EHO983057 DXS983045:DXS983057 DNW983045:DNW983057 DEA983045:DEA983057 CUE983045:CUE983057 CKI983045:CKI983057 CAM983045:CAM983057 BQQ983045:BQQ983057 BGU983045:BGU983057 AWY983045:AWY983057 ANC983045:ANC983057 ADG983045:ADG983057 TK983045:TK983057 JO983045:JO983057 WWA917509:WWA917521 WME917509:WME917521 WCI917509:WCI917521 VSM917509:VSM917521 VIQ917509:VIQ917521 UYU917509:UYU917521 UOY917509:UOY917521 UFC917509:UFC917521 TVG917509:TVG917521 TLK917509:TLK917521 TBO917509:TBO917521 SRS917509:SRS917521 SHW917509:SHW917521 RYA917509:RYA917521 ROE917509:ROE917521 REI917509:REI917521 QUM917509:QUM917521 QKQ917509:QKQ917521 QAU917509:QAU917521 PQY917509:PQY917521 PHC917509:PHC917521 OXG917509:OXG917521 ONK917509:ONK917521 ODO917509:ODO917521 NTS917509:NTS917521 NJW917509:NJW917521 NAA917509:NAA917521 MQE917509:MQE917521 MGI917509:MGI917521 LWM917509:LWM917521 LMQ917509:LMQ917521 LCU917509:LCU917521 KSY917509:KSY917521 KJC917509:KJC917521 JZG917509:JZG917521 JPK917509:JPK917521 JFO917509:JFO917521 IVS917509:IVS917521 ILW917509:ILW917521 ICA917509:ICA917521 HSE917509:HSE917521 HII917509:HII917521 GYM917509:GYM917521 GOQ917509:GOQ917521 GEU917509:GEU917521 FUY917509:FUY917521 FLC917509:FLC917521 FBG917509:FBG917521 ERK917509:ERK917521 EHO917509:EHO917521 DXS917509:DXS917521 DNW917509:DNW917521 DEA917509:DEA917521 CUE917509:CUE917521 CKI917509:CKI917521 CAM917509:CAM917521 BQQ917509:BQQ917521 BGU917509:BGU917521 AWY917509:AWY917521 ANC917509:ANC917521 ADG917509:ADG917521 TK917509:TK917521 JO917509:JO917521 WWA851973:WWA851985 WME851973:WME851985 WCI851973:WCI851985 VSM851973:VSM851985 VIQ851973:VIQ851985 UYU851973:UYU851985 UOY851973:UOY851985 UFC851973:UFC851985 TVG851973:TVG851985 TLK851973:TLK851985 TBO851973:TBO851985 SRS851973:SRS851985 SHW851973:SHW851985 RYA851973:RYA851985 ROE851973:ROE851985 REI851973:REI851985 QUM851973:QUM851985 QKQ851973:QKQ851985 QAU851973:QAU851985 PQY851973:PQY851985 PHC851973:PHC851985 OXG851973:OXG851985 ONK851973:ONK851985 ODO851973:ODO851985 NTS851973:NTS851985 NJW851973:NJW851985 NAA851973:NAA851985 MQE851973:MQE851985 MGI851973:MGI851985 LWM851973:LWM851985 LMQ851973:LMQ851985 LCU851973:LCU851985 KSY851973:KSY851985 KJC851973:KJC851985 JZG851973:JZG851985 JPK851973:JPK851985 JFO851973:JFO851985 IVS851973:IVS851985 ILW851973:ILW851985 ICA851973:ICA851985 HSE851973:HSE851985 HII851973:HII851985 GYM851973:GYM851985 GOQ851973:GOQ851985 GEU851973:GEU851985 FUY851973:FUY851985 FLC851973:FLC851985 FBG851973:FBG851985 ERK851973:ERK851985 EHO851973:EHO851985 DXS851973:DXS851985 DNW851973:DNW851985 DEA851973:DEA851985 CUE851973:CUE851985 CKI851973:CKI851985 CAM851973:CAM851985 BQQ851973:BQQ851985 BGU851973:BGU851985 AWY851973:AWY851985 ANC851973:ANC851985 ADG851973:ADG851985 TK851973:TK851985 JO851973:JO851985 WWA786437:WWA786449 WME786437:WME786449 WCI786437:WCI786449 VSM786437:VSM786449 VIQ786437:VIQ786449 UYU786437:UYU786449 UOY786437:UOY786449 UFC786437:UFC786449 TVG786437:TVG786449 TLK786437:TLK786449 TBO786437:TBO786449 SRS786437:SRS786449 SHW786437:SHW786449 RYA786437:RYA786449 ROE786437:ROE786449 REI786437:REI786449 QUM786437:QUM786449 QKQ786437:QKQ786449 QAU786437:QAU786449 PQY786437:PQY786449 PHC786437:PHC786449 OXG786437:OXG786449 ONK786437:ONK786449 ODO786437:ODO786449 NTS786437:NTS786449 NJW786437:NJW786449 NAA786437:NAA786449 MQE786437:MQE786449 MGI786437:MGI786449 LWM786437:LWM786449 LMQ786437:LMQ786449 LCU786437:LCU786449 KSY786437:KSY786449 KJC786437:KJC786449 JZG786437:JZG786449 JPK786437:JPK786449 JFO786437:JFO786449 IVS786437:IVS786449 ILW786437:ILW786449 ICA786437:ICA786449 HSE786437:HSE786449 HII786437:HII786449 GYM786437:GYM786449 GOQ786437:GOQ786449 GEU786437:GEU786449 FUY786437:FUY786449 FLC786437:FLC786449 FBG786437:FBG786449 ERK786437:ERK786449 EHO786437:EHO786449 DXS786437:DXS786449 DNW786437:DNW786449 DEA786437:DEA786449 CUE786437:CUE786449 CKI786437:CKI786449 CAM786437:CAM786449 BQQ786437:BQQ786449 BGU786437:BGU786449 AWY786437:AWY786449 ANC786437:ANC786449 ADG786437:ADG786449 TK786437:TK786449 JO786437:JO786449 WWA720901:WWA720913 WME720901:WME720913 WCI720901:WCI720913 VSM720901:VSM720913 VIQ720901:VIQ720913 UYU720901:UYU720913 UOY720901:UOY720913 UFC720901:UFC720913 TVG720901:TVG720913 TLK720901:TLK720913 TBO720901:TBO720913 SRS720901:SRS720913 SHW720901:SHW720913 RYA720901:RYA720913 ROE720901:ROE720913 REI720901:REI720913 QUM720901:QUM720913 QKQ720901:QKQ720913 QAU720901:QAU720913 PQY720901:PQY720913 PHC720901:PHC720913 OXG720901:OXG720913 ONK720901:ONK720913 ODO720901:ODO720913 NTS720901:NTS720913 NJW720901:NJW720913 NAA720901:NAA720913 MQE720901:MQE720913 MGI720901:MGI720913 LWM720901:LWM720913 LMQ720901:LMQ720913 LCU720901:LCU720913 KSY720901:KSY720913 KJC720901:KJC720913 JZG720901:JZG720913 JPK720901:JPK720913 JFO720901:JFO720913 IVS720901:IVS720913 ILW720901:ILW720913 ICA720901:ICA720913 HSE720901:HSE720913 HII720901:HII720913 GYM720901:GYM720913 GOQ720901:GOQ720913 GEU720901:GEU720913 FUY720901:FUY720913 FLC720901:FLC720913 FBG720901:FBG720913 ERK720901:ERK720913 EHO720901:EHO720913 DXS720901:DXS720913 DNW720901:DNW720913 DEA720901:DEA720913 CUE720901:CUE720913 CKI720901:CKI720913 CAM720901:CAM720913 BQQ720901:BQQ720913 BGU720901:BGU720913 AWY720901:AWY720913 ANC720901:ANC720913 ADG720901:ADG720913 TK720901:TK720913 JO720901:JO720913 WWA655365:WWA655377 WME655365:WME655377 WCI655365:WCI655377 VSM655365:VSM655377 VIQ655365:VIQ655377 UYU655365:UYU655377 UOY655365:UOY655377 UFC655365:UFC655377 TVG655365:TVG655377 TLK655365:TLK655377 TBO655365:TBO655377 SRS655365:SRS655377 SHW655365:SHW655377 RYA655365:RYA655377 ROE655365:ROE655377 REI655365:REI655377 QUM655365:QUM655377 QKQ655365:QKQ655377 QAU655365:QAU655377 PQY655365:PQY655377 PHC655365:PHC655377 OXG655365:OXG655377 ONK655365:ONK655377 ODO655365:ODO655377 NTS655365:NTS655377 NJW655365:NJW655377 NAA655365:NAA655377 MQE655365:MQE655377 MGI655365:MGI655377 LWM655365:LWM655377 LMQ655365:LMQ655377 LCU655365:LCU655377 KSY655365:KSY655377 KJC655365:KJC655377 JZG655365:JZG655377 JPK655365:JPK655377 JFO655365:JFO655377 IVS655365:IVS655377 ILW655365:ILW655377 ICA655365:ICA655377 HSE655365:HSE655377 HII655365:HII655377 GYM655365:GYM655377 GOQ655365:GOQ655377 GEU655365:GEU655377 FUY655365:FUY655377 FLC655365:FLC655377 FBG655365:FBG655377 ERK655365:ERK655377 EHO655365:EHO655377 DXS655365:DXS655377 DNW655365:DNW655377 DEA655365:DEA655377 CUE655365:CUE655377 CKI655365:CKI655377 CAM655365:CAM655377 BQQ655365:BQQ655377 BGU655365:BGU655377 AWY655365:AWY655377 ANC655365:ANC655377 ADG655365:ADG655377 TK655365:TK655377 JO655365:JO655377 WWA589829:WWA589841 WME589829:WME589841 WCI589829:WCI589841 VSM589829:VSM589841 VIQ589829:VIQ589841 UYU589829:UYU589841 UOY589829:UOY589841 UFC589829:UFC589841 TVG589829:TVG589841 TLK589829:TLK589841 TBO589829:TBO589841 SRS589829:SRS589841 SHW589829:SHW589841 RYA589829:RYA589841 ROE589829:ROE589841 REI589829:REI589841 QUM589829:QUM589841 QKQ589829:QKQ589841 QAU589829:QAU589841 PQY589829:PQY589841 PHC589829:PHC589841 OXG589829:OXG589841 ONK589829:ONK589841 ODO589829:ODO589841 NTS589829:NTS589841 NJW589829:NJW589841 NAA589829:NAA589841 MQE589829:MQE589841 MGI589829:MGI589841 LWM589829:LWM589841 LMQ589829:LMQ589841 LCU589829:LCU589841 KSY589829:KSY589841 KJC589829:KJC589841 JZG589829:JZG589841 JPK589829:JPK589841 JFO589829:JFO589841 IVS589829:IVS589841 ILW589829:ILW589841 ICA589829:ICA589841 HSE589829:HSE589841 HII589829:HII589841 GYM589829:GYM589841 GOQ589829:GOQ589841 GEU589829:GEU589841 FUY589829:FUY589841 FLC589829:FLC589841 FBG589829:FBG589841 ERK589829:ERK589841 EHO589829:EHO589841 DXS589829:DXS589841 DNW589829:DNW589841 DEA589829:DEA589841 CUE589829:CUE589841 CKI589829:CKI589841 CAM589829:CAM589841 BQQ589829:BQQ589841 BGU589829:BGU589841 AWY589829:AWY589841 ANC589829:ANC589841 ADG589829:ADG589841 TK589829:TK589841 JO589829:JO589841 WWA524293:WWA524305 WME524293:WME524305 WCI524293:WCI524305 VSM524293:VSM524305 VIQ524293:VIQ524305 UYU524293:UYU524305 UOY524293:UOY524305 UFC524293:UFC524305 TVG524293:TVG524305 TLK524293:TLK524305 TBO524293:TBO524305 SRS524293:SRS524305 SHW524293:SHW524305 RYA524293:RYA524305 ROE524293:ROE524305 REI524293:REI524305 QUM524293:QUM524305 QKQ524293:QKQ524305 QAU524293:QAU524305 PQY524293:PQY524305 PHC524293:PHC524305 OXG524293:OXG524305 ONK524293:ONK524305 ODO524293:ODO524305 NTS524293:NTS524305 NJW524293:NJW524305 NAA524293:NAA524305 MQE524293:MQE524305 MGI524293:MGI524305 LWM524293:LWM524305 LMQ524293:LMQ524305 LCU524293:LCU524305 KSY524293:KSY524305 KJC524293:KJC524305 JZG524293:JZG524305 JPK524293:JPK524305 JFO524293:JFO524305 IVS524293:IVS524305 ILW524293:ILW524305 ICA524293:ICA524305 HSE524293:HSE524305 HII524293:HII524305 GYM524293:GYM524305 GOQ524293:GOQ524305 GEU524293:GEU524305 FUY524293:FUY524305 FLC524293:FLC524305 FBG524293:FBG524305 ERK524293:ERK524305 EHO524293:EHO524305 DXS524293:DXS524305 DNW524293:DNW524305 DEA524293:DEA524305 CUE524293:CUE524305 CKI524293:CKI524305 CAM524293:CAM524305 BQQ524293:BQQ524305 BGU524293:BGU524305 AWY524293:AWY524305 ANC524293:ANC524305 ADG524293:ADG524305 TK524293:TK524305 JO524293:JO524305 WWA458757:WWA458769 WME458757:WME458769 WCI458757:WCI458769 VSM458757:VSM458769 VIQ458757:VIQ458769 UYU458757:UYU458769 UOY458757:UOY458769 UFC458757:UFC458769 TVG458757:TVG458769 TLK458757:TLK458769 TBO458757:TBO458769 SRS458757:SRS458769 SHW458757:SHW458769 RYA458757:RYA458769 ROE458757:ROE458769 REI458757:REI458769 QUM458757:QUM458769 QKQ458757:QKQ458769 QAU458757:QAU458769 PQY458757:PQY458769 PHC458757:PHC458769 OXG458757:OXG458769 ONK458757:ONK458769 ODO458757:ODO458769 NTS458757:NTS458769 NJW458757:NJW458769 NAA458757:NAA458769 MQE458757:MQE458769 MGI458757:MGI458769 LWM458757:LWM458769 LMQ458757:LMQ458769 LCU458757:LCU458769 KSY458757:KSY458769 KJC458757:KJC458769 JZG458757:JZG458769 JPK458757:JPK458769 JFO458757:JFO458769 IVS458757:IVS458769 ILW458757:ILW458769 ICA458757:ICA458769 HSE458757:HSE458769 HII458757:HII458769 GYM458757:GYM458769 GOQ458757:GOQ458769 GEU458757:GEU458769 FUY458757:FUY458769 FLC458757:FLC458769 FBG458757:FBG458769 ERK458757:ERK458769 EHO458757:EHO458769 DXS458757:DXS458769 DNW458757:DNW458769 DEA458757:DEA458769 CUE458757:CUE458769 CKI458757:CKI458769 CAM458757:CAM458769 BQQ458757:BQQ458769 BGU458757:BGU458769 AWY458757:AWY458769 ANC458757:ANC458769 ADG458757:ADG458769 TK458757:TK458769 JO458757:JO458769 WWA393221:WWA393233 WME393221:WME393233 WCI393221:WCI393233 VSM393221:VSM393233 VIQ393221:VIQ393233 UYU393221:UYU393233 UOY393221:UOY393233 UFC393221:UFC393233 TVG393221:TVG393233 TLK393221:TLK393233 TBO393221:TBO393233 SRS393221:SRS393233 SHW393221:SHW393233 RYA393221:RYA393233 ROE393221:ROE393233 REI393221:REI393233 QUM393221:QUM393233 QKQ393221:QKQ393233 QAU393221:QAU393233 PQY393221:PQY393233 PHC393221:PHC393233 OXG393221:OXG393233 ONK393221:ONK393233 ODO393221:ODO393233 NTS393221:NTS393233 NJW393221:NJW393233 NAA393221:NAA393233 MQE393221:MQE393233 MGI393221:MGI393233 LWM393221:LWM393233 LMQ393221:LMQ393233 LCU393221:LCU393233 KSY393221:KSY393233 KJC393221:KJC393233 JZG393221:JZG393233 JPK393221:JPK393233 JFO393221:JFO393233 IVS393221:IVS393233 ILW393221:ILW393233 ICA393221:ICA393233 HSE393221:HSE393233 HII393221:HII393233 GYM393221:GYM393233 GOQ393221:GOQ393233 GEU393221:GEU393233 FUY393221:FUY393233 FLC393221:FLC393233 FBG393221:FBG393233 ERK393221:ERK393233 EHO393221:EHO393233 DXS393221:DXS393233 DNW393221:DNW393233 DEA393221:DEA393233 CUE393221:CUE393233 CKI393221:CKI393233 CAM393221:CAM393233 BQQ393221:BQQ393233 BGU393221:BGU393233 AWY393221:AWY393233 ANC393221:ANC393233 ADG393221:ADG393233 TK393221:TK393233 JO393221:JO393233 WWA327685:WWA327697 WME327685:WME327697 WCI327685:WCI327697 VSM327685:VSM327697 VIQ327685:VIQ327697 UYU327685:UYU327697 UOY327685:UOY327697 UFC327685:UFC327697 TVG327685:TVG327697 TLK327685:TLK327697 TBO327685:TBO327697 SRS327685:SRS327697 SHW327685:SHW327697 RYA327685:RYA327697 ROE327685:ROE327697 REI327685:REI327697 QUM327685:QUM327697 QKQ327685:QKQ327697 QAU327685:QAU327697 PQY327685:PQY327697 PHC327685:PHC327697 OXG327685:OXG327697 ONK327685:ONK327697 ODO327685:ODO327697 NTS327685:NTS327697 NJW327685:NJW327697 NAA327685:NAA327697 MQE327685:MQE327697 MGI327685:MGI327697 LWM327685:LWM327697 LMQ327685:LMQ327697 LCU327685:LCU327697 KSY327685:KSY327697 KJC327685:KJC327697 JZG327685:JZG327697 JPK327685:JPK327697 JFO327685:JFO327697 IVS327685:IVS327697 ILW327685:ILW327697 ICA327685:ICA327697 HSE327685:HSE327697 HII327685:HII327697 GYM327685:GYM327697 GOQ327685:GOQ327697 GEU327685:GEU327697 FUY327685:FUY327697 FLC327685:FLC327697 FBG327685:FBG327697 ERK327685:ERK327697 EHO327685:EHO327697 DXS327685:DXS327697 DNW327685:DNW327697 DEA327685:DEA327697 CUE327685:CUE327697 CKI327685:CKI327697 CAM327685:CAM327697 BQQ327685:BQQ327697 BGU327685:BGU327697 AWY327685:AWY327697 ANC327685:ANC327697 ADG327685:ADG327697 TK327685:TK327697 JO327685:JO327697 WWA262149:WWA262161 WME262149:WME262161 WCI262149:WCI262161 VSM262149:VSM262161 VIQ262149:VIQ262161 UYU262149:UYU262161 UOY262149:UOY262161 UFC262149:UFC262161 TVG262149:TVG262161 TLK262149:TLK262161 TBO262149:TBO262161 SRS262149:SRS262161 SHW262149:SHW262161 RYA262149:RYA262161 ROE262149:ROE262161 REI262149:REI262161 QUM262149:QUM262161 QKQ262149:QKQ262161 QAU262149:QAU262161 PQY262149:PQY262161 PHC262149:PHC262161 OXG262149:OXG262161 ONK262149:ONK262161 ODO262149:ODO262161 NTS262149:NTS262161 NJW262149:NJW262161 NAA262149:NAA262161 MQE262149:MQE262161 MGI262149:MGI262161 LWM262149:LWM262161 LMQ262149:LMQ262161 LCU262149:LCU262161 KSY262149:KSY262161 KJC262149:KJC262161 JZG262149:JZG262161 JPK262149:JPK262161 JFO262149:JFO262161 IVS262149:IVS262161 ILW262149:ILW262161 ICA262149:ICA262161 HSE262149:HSE262161 HII262149:HII262161 GYM262149:GYM262161 GOQ262149:GOQ262161 GEU262149:GEU262161 FUY262149:FUY262161 FLC262149:FLC262161 FBG262149:FBG262161 ERK262149:ERK262161 EHO262149:EHO262161 DXS262149:DXS262161 DNW262149:DNW262161 DEA262149:DEA262161 CUE262149:CUE262161 CKI262149:CKI262161 CAM262149:CAM262161 BQQ262149:BQQ262161 BGU262149:BGU262161 AWY262149:AWY262161 ANC262149:ANC262161 ADG262149:ADG262161 TK262149:TK262161 JO262149:JO262161 WWA196613:WWA196625 WME196613:WME196625 WCI196613:WCI196625 VSM196613:VSM196625 VIQ196613:VIQ196625 UYU196613:UYU196625 UOY196613:UOY196625 UFC196613:UFC196625 TVG196613:TVG196625 TLK196613:TLK196625 TBO196613:TBO196625 SRS196613:SRS196625 SHW196613:SHW196625 RYA196613:RYA196625 ROE196613:ROE196625 REI196613:REI196625 QUM196613:QUM196625 QKQ196613:QKQ196625 QAU196613:QAU196625 PQY196613:PQY196625 PHC196613:PHC196625 OXG196613:OXG196625 ONK196613:ONK196625 ODO196613:ODO196625 NTS196613:NTS196625 NJW196613:NJW196625 NAA196613:NAA196625 MQE196613:MQE196625 MGI196613:MGI196625 LWM196613:LWM196625 LMQ196613:LMQ196625 LCU196613:LCU196625 KSY196613:KSY196625 KJC196613:KJC196625 JZG196613:JZG196625 JPK196613:JPK196625 JFO196613:JFO196625 IVS196613:IVS196625 ILW196613:ILW196625 ICA196613:ICA196625 HSE196613:HSE196625 HII196613:HII196625 GYM196613:GYM196625 GOQ196613:GOQ196625 GEU196613:GEU196625 FUY196613:FUY196625 FLC196613:FLC196625 FBG196613:FBG196625 ERK196613:ERK196625 EHO196613:EHO196625 DXS196613:DXS196625 DNW196613:DNW196625 DEA196613:DEA196625 CUE196613:CUE196625 CKI196613:CKI196625 CAM196613:CAM196625 BQQ196613:BQQ196625 BGU196613:BGU196625 AWY196613:AWY196625 ANC196613:ANC196625 ADG196613:ADG196625 TK196613:TK196625 JO196613:JO196625 WWA131077:WWA131089 WME131077:WME131089 WCI131077:WCI131089 VSM131077:VSM131089 VIQ131077:VIQ131089 UYU131077:UYU131089 UOY131077:UOY131089 UFC131077:UFC131089 TVG131077:TVG131089 TLK131077:TLK131089 TBO131077:TBO131089 SRS131077:SRS131089 SHW131077:SHW131089 RYA131077:RYA131089 ROE131077:ROE131089 REI131077:REI131089 QUM131077:QUM131089 QKQ131077:QKQ131089 QAU131077:QAU131089 PQY131077:PQY131089 PHC131077:PHC131089 OXG131077:OXG131089 ONK131077:ONK131089 ODO131077:ODO131089 NTS131077:NTS131089 NJW131077:NJW131089 NAA131077:NAA131089 MQE131077:MQE131089 MGI131077:MGI131089 LWM131077:LWM131089 LMQ131077:LMQ131089 LCU131077:LCU131089 KSY131077:KSY131089 KJC131077:KJC131089 JZG131077:JZG131089 JPK131077:JPK131089 JFO131077:JFO131089 IVS131077:IVS131089 ILW131077:ILW131089 ICA131077:ICA131089 HSE131077:HSE131089 HII131077:HII131089 GYM131077:GYM131089 GOQ131077:GOQ131089 GEU131077:GEU131089 FUY131077:FUY131089 FLC131077:FLC131089 FBG131077:FBG131089 ERK131077:ERK131089 EHO131077:EHO131089 DXS131077:DXS131089 DNW131077:DNW131089 DEA131077:DEA131089 CUE131077:CUE131089 CKI131077:CKI131089 CAM131077:CAM131089 BQQ131077:BQQ131089 BGU131077:BGU131089 AWY131077:AWY131089 ANC131077:ANC131089 ADG131077:ADG131089 TK131077:TK131089 JO131077:JO131089 WWA65541:WWA65553 WME65541:WME65553 WCI65541:WCI65553 VSM65541:VSM65553 VIQ65541:VIQ65553 UYU65541:UYU65553 UOY65541:UOY65553 UFC65541:UFC65553 TVG65541:TVG65553 TLK65541:TLK65553 TBO65541:TBO65553 SRS65541:SRS65553 SHW65541:SHW65553 RYA65541:RYA65553 ROE65541:ROE65553 REI65541:REI65553 QUM65541:QUM65553 QKQ65541:QKQ65553 QAU65541:QAU65553 PQY65541:PQY65553 PHC65541:PHC65553 OXG65541:OXG65553 ONK65541:ONK65553 ODO65541:ODO65553 NTS65541:NTS65553 NJW65541:NJW65553 NAA65541:NAA65553 MQE65541:MQE65553 MGI65541:MGI65553 LWM65541:LWM65553 LMQ65541:LMQ65553 LCU65541:LCU65553 KSY65541:KSY65553 KJC65541:KJC65553 JZG65541:JZG65553 JPK65541:JPK65553 JFO65541:JFO65553 IVS65541:IVS65553 ILW65541:ILW65553 ICA65541:ICA65553 HSE65541:HSE65553 HII65541:HII65553 GYM65541:GYM65553 GOQ65541:GOQ65553 GEU65541:GEU65553 FUY65541:FUY65553 FLC65541:FLC65553 FBG65541:FBG65553 ERK65541:ERK65553 EHO65541:EHO65553 DXS65541:DXS65553 DNW65541:DNW65553 DEA65541:DEA65553 CUE65541:CUE65553 CKI65541:CKI65553 CAM65541:CAM65553 BQQ65541:BQQ65553 BGU65541:BGU65553 AWY65541:AWY65553 ANC65541:ANC65553 ADG65541:ADG65553 TK65541:TK65553 JO65541:JO65553 WWA983073 WME983073 WCI983073 VSM983073 VIQ983073 UYU983073 UOY983073 UFC983073 TVG983073 TLK983073 TBO983073 SRS983073 SHW983073 RYA983073 ROE983073 REI983073 QUM983073 QKQ983073 QAU983073 PQY983073 PHC983073 OXG983073 ONK983073 ODO983073 NTS983073 NJW983073 NAA983073 MQE983073 MGI983073 LWM983073 LMQ983073 LCU983073 KSY983073 KJC983073 JZG983073 JPK983073 JFO983073 IVS983073 ILW983073 ICA983073 HSE983073 HII983073 GYM983073 GOQ983073 GEU983073 FUY983073 FLC983073 FBG983073 ERK983073 EHO983073 DXS983073 DNW983073 DEA983073 CUE983073 CKI983073 CAM983073 BQQ983073 BGU983073 AWY983073 ANC983073 ADG983073 TK983073 JO983073 WWA917537 WME917537 WCI917537 VSM917537 VIQ917537 UYU917537 UOY917537 UFC917537 TVG917537 TLK917537 TBO917537 SRS917537 SHW917537 RYA917537 ROE917537 REI917537 QUM917537 QKQ917537 QAU917537 PQY917537 PHC917537 OXG917537 ONK917537 ODO917537 NTS917537 NJW917537 NAA917537 MQE917537 MGI917537 LWM917537 LMQ917537 LCU917537 KSY917537 KJC917537 JZG917537 JPK917537 JFO917537 IVS917537 ILW917537 ICA917537 HSE917537 HII917537 GYM917537 GOQ917537 GEU917537 FUY917537 FLC917537 FBG917537 ERK917537 EHO917537 DXS917537 DNW917537 DEA917537 CUE917537 CKI917537 CAM917537 BQQ917537 BGU917537 AWY917537 ANC917537 ADG917537 TK917537 JO917537 WWA852001 WME852001 WCI852001 VSM852001 VIQ852001 UYU852001 UOY852001 UFC852001 TVG852001 TLK852001 TBO852001 SRS852001 SHW852001 RYA852001 ROE852001 REI852001 QUM852001 QKQ852001 QAU852001 PQY852001 PHC852001 OXG852001 ONK852001 ODO852001 NTS852001 NJW852001 NAA852001 MQE852001 MGI852001 LWM852001 LMQ852001 LCU852001 KSY852001 KJC852001 JZG852001 JPK852001 JFO852001 IVS852001 ILW852001 ICA852001 HSE852001 HII852001 GYM852001 GOQ852001 GEU852001 FUY852001 FLC852001 FBG852001 ERK852001 EHO852001 DXS852001 DNW852001 DEA852001 CUE852001 CKI852001 CAM852001 BQQ852001 BGU852001 AWY852001 ANC852001 ADG852001 TK852001 JO852001 WWA786465 WME786465 WCI786465 VSM786465 VIQ786465 UYU786465 UOY786465 UFC786465 TVG786465 TLK786465 TBO786465 SRS786465 SHW786465 RYA786465 ROE786465 REI786465 QUM786465 QKQ786465 QAU786465 PQY786465 PHC786465 OXG786465 ONK786465 ODO786465 NTS786465 NJW786465 NAA786465 MQE786465 MGI786465 LWM786465 LMQ786465 LCU786465 KSY786465 KJC786465 JZG786465 JPK786465 JFO786465 IVS786465 ILW786465 ICA786465 HSE786465 HII786465 GYM786465 GOQ786465 GEU786465 FUY786465 FLC786465 FBG786465 ERK786465 EHO786465 DXS786465 DNW786465 DEA786465 CUE786465 CKI786465 CAM786465 BQQ786465 BGU786465 AWY786465 ANC786465 ADG786465 TK786465 JO786465 WWA720929 WME720929 WCI720929 VSM720929 VIQ720929 UYU720929 UOY720929 UFC720929 TVG720929 TLK720929 TBO720929 SRS720929 SHW720929 RYA720929 ROE720929 REI720929 QUM720929 QKQ720929 QAU720929 PQY720929 PHC720929 OXG720929 ONK720929 ODO720929 NTS720929 NJW720929 NAA720929 MQE720929 MGI720929 LWM720929 LMQ720929 LCU720929 KSY720929 KJC720929 JZG720929 JPK720929 JFO720929 IVS720929 ILW720929 ICA720929 HSE720929 HII720929 GYM720929 GOQ720929 GEU720929 FUY720929 FLC720929 FBG720929 ERK720929 EHO720929 DXS720929 DNW720929 DEA720929 CUE720929 CKI720929 CAM720929 BQQ720929 BGU720929 AWY720929 ANC720929 ADG720929 TK720929 JO720929 WWA655393 WME655393 WCI655393 VSM655393 VIQ655393 UYU655393 UOY655393 UFC655393 TVG655393 TLK655393 TBO655393 SRS655393 SHW655393 RYA655393 ROE655393 REI655393 QUM655393 QKQ655393 QAU655393 PQY655393 PHC655393 OXG655393 ONK655393 ODO655393 NTS655393 NJW655393 NAA655393 MQE655393 MGI655393 LWM655393 LMQ655393 LCU655393 KSY655393 KJC655393 JZG655393 JPK655393 JFO655393 IVS655393 ILW655393 ICA655393 HSE655393 HII655393 GYM655393 GOQ655393 GEU655393 FUY655393 FLC655393 FBG655393 ERK655393 EHO655393 DXS655393 DNW655393 DEA655393 CUE655393 CKI655393 CAM655393 BQQ655393 BGU655393 AWY655393 ANC655393 ADG655393 TK655393 JO655393 WWA589857 WME589857 WCI589857 VSM589857 VIQ589857 UYU589857 UOY589857 UFC589857 TVG589857 TLK589857 TBO589857 SRS589857 SHW589857 RYA589857 ROE589857 REI589857 QUM589857 QKQ589857 QAU589857 PQY589857 PHC589857 OXG589857 ONK589857 ODO589857 NTS589857 NJW589857 NAA589857 MQE589857 MGI589857 LWM589857 LMQ589857 LCU589857 KSY589857 KJC589857 JZG589857 JPK589857 JFO589857 IVS589857 ILW589857 ICA589857 HSE589857 HII589857 GYM589857 GOQ589857 GEU589857 FUY589857 FLC589857 FBG589857 ERK589857 EHO589857 DXS589857 DNW589857 DEA589857 CUE589857 CKI589857 CAM589857 BQQ589857 BGU589857 AWY589857 ANC589857 ADG589857 TK589857 JO589857 WWA524321 WME524321 WCI524321 VSM524321 VIQ524321 UYU524321 UOY524321 UFC524321 TVG524321 TLK524321 TBO524321 SRS524321 SHW524321 RYA524321 ROE524321 REI524321 QUM524321 QKQ524321 QAU524321 PQY524321 PHC524321 OXG524321 ONK524321 ODO524321 NTS524321 NJW524321 NAA524321 MQE524321 MGI524321 LWM524321 LMQ524321 LCU524321 KSY524321 KJC524321 JZG524321 JPK524321 JFO524321 IVS524321 ILW524321 ICA524321 HSE524321 HII524321 GYM524321 GOQ524321 GEU524321 FUY524321 FLC524321 FBG524321 ERK524321 EHO524321 DXS524321 DNW524321 DEA524321 CUE524321 CKI524321 CAM524321 BQQ524321 BGU524321 AWY524321 ANC524321 ADG524321 TK524321 JO524321 WWA458785 WME458785 WCI458785 VSM458785 VIQ458785 UYU458785 UOY458785 UFC458785 TVG458785 TLK458785 TBO458785 SRS458785 SHW458785 RYA458785 ROE458785 REI458785 QUM458785 QKQ458785 QAU458785 PQY458785 PHC458785 OXG458785 ONK458785 ODO458785 NTS458785 NJW458785 NAA458785 MQE458785 MGI458785 LWM458785 LMQ458785 LCU458785 KSY458785 KJC458785 JZG458785 JPK458785 JFO458785 IVS458785 ILW458785 ICA458785 HSE458785 HII458785 GYM458785 GOQ458785 GEU458785 FUY458785 FLC458785 FBG458785 ERK458785 EHO458785 DXS458785 DNW458785 DEA458785 CUE458785 CKI458785 CAM458785 BQQ458785 BGU458785 AWY458785 ANC458785 ADG458785 TK458785 JO458785 WWA393249 WME393249 WCI393249 VSM393249 VIQ393249 UYU393249 UOY393249 UFC393249 TVG393249 TLK393249 TBO393249 SRS393249 SHW393249 RYA393249 ROE393249 REI393249 QUM393249 QKQ393249 QAU393249 PQY393249 PHC393249 OXG393249 ONK393249 ODO393249 NTS393249 NJW393249 NAA393249 MQE393249 MGI393249 LWM393249 LMQ393249 LCU393249 KSY393249 KJC393249 JZG393249 JPK393249 JFO393249 IVS393249 ILW393249 ICA393249 HSE393249 HII393249 GYM393249 GOQ393249 GEU393249 FUY393249 FLC393249 FBG393249 ERK393249 EHO393249 DXS393249 DNW393249 DEA393249 CUE393249 CKI393249 CAM393249 BQQ393249 BGU393249 AWY393249 ANC393249 ADG393249 TK393249 JO393249 WWA327713 WME327713 WCI327713 VSM327713 VIQ327713 UYU327713 UOY327713 UFC327713 TVG327713 TLK327713 TBO327713 SRS327713 SHW327713 RYA327713 ROE327713 REI327713 QUM327713 QKQ327713 QAU327713 PQY327713 PHC327713 OXG327713 ONK327713 ODO327713 NTS327713 NJW327713 NAA327713 MQE327713 MGI327713 LWM327713 LMQ327713 LCU327713 KSY327713 KJC327713 JZG327713 JPK327713 JFO327713 IVS327713 ILW327713 ICA327713 HSE327713 HII327713 GYM327713 GOQ327713 GEU327713 FUY327713 FLC327713 FBG327713 ERK327713 EHO327713 DXS327713 DNW327713 DEA327713 CUE327713 CKI327713 CAM327713 BQQ327713 BGU327713 AWY327713 ANC327713 ADG327713 TK327713 JO327713 WWA262177 WME262177 WCI262177 VSM262177 VIQ262177 UYU262177 UOY262177 UFC262177 TVG262177 TLK262177 TBO262177 SRS262177 SHW262177 RYA262177 ROE262177 REI262177 QUM262177 QKQ262177 QAU262177 PQY262177 PHC262177 OXG262177 ONK262177 ODO262177 NTS262177 NJW262177 NAA262177 MQE262177 MGI262177 LWM262177 LMQ262177 LCU262177 KSY262177 KJC262177 JZG262177 JPK262177 JFO262177 IVS262177 ILW262177 ICA262177 HSE262177 HII262177 GYM262177 GOQ262177 GEU262177 FUY262177 FLC262177 FBG262177 ERK262177 EHO262177 DXS262177 DNW262177 DEA262177 CUE262177 CKI262177 CAM262177 BQQ262177 BGU262177 AWY262177 ANC262177 ADG262177 TK262177 JO262177 WWA196641 WME196641 WCI196641 VSM196641 VIQ196641 UYU196641 UOY196641 UFC196641 TVG196641 TLK196641 TBO196641 SRS196641 SHW196641 RYA196641 ROE196641 REI196641 QUM196641 QKQ196641 QAU196641 PQY196641 PHC196641 OXG196641 ONK196641 ODO196641 NTS196641 NJW196641 NAA196641 MQE196641 MGI196641 LWM196641 LMQ196641 LCU196641 KSY196641 KJC196641 JZG196641 JPK196641 JFO196641 IVS196641 ILW196641 ICA196641 HSE196641 HII196641 GYM196641 GOQ196641 GEU196641 FUY196641 FLC196641 FBG196641 ERK196641 EHO196641 DXS196641 DNW196641 DEA196641 CUE196641 CKI196641 CAM196641 BQQ196641 BGU196641 AWY196641 ANC196641 ADG196641 TK196641 JO196641 WWA131105 WME131105 WCI131105 VSM131105 VIQ131105 UYU131105 UOY131105 UFC131105 TVG131105 TLK131105 TBO131105 SRS131105 SHW131105 RYA131105 ROE131105 REI131105 QUM131105 QKQ131105 QAU131105 PQY131105 PHC131105 OXG131105 ONK131105 ODO131105 NTS131105 NJW131105 NAA131105 MQE131105 MGI131105 LWM131105 LMQ131105 LCU131105 KSY131105 KJC131105 JZG131105 JPK131105 JFO131105 IVS131105 ILW131105 ICA131105 HSE131105 HII131105 GYM131105 GOQ131105 GEU131105 FUY131105 FLC131105 FBG131105 ERK131105 EHO131105 DXS131105 DNW131105 DEA131105 CUE131105 CKI131105 CAM131105 BQQ131105 BGU131105 AWY131105 ANC131105 ADG131105 TK131105 JO131105 WWA65569 WME65569 WCI65569 VSM65569 VIQ65569 UYU65569 UOY65569 UFC65569 TVG65569 TLK65569 TBO65569 SRS65569 SHW65569 RYA65569 ROE65569 REI65569 QUM65569 QKQ65569 QAU65569 PQY65569 PHC65569 OXG65569 ONK65569 ODO65569 NTS65569 NJW65569 NAA65569 MQE65569 MGI65569 LWM65569 LMQ65569 LCU65569 KSY65569 KJC65569 JZG65569 JPK65569 JFO65569 IVS65569 ILW65569 ICA65569 HSE65569 HII65569 GYM65569 GOQ65569 GEU65569 FUY65569 FLC65569 FBG65569 ERK65569 EHO65569 DXS65569 DNW65569 DEA65569 CUE65569 CKI65569 CAM65569 BQQ65569 BGU65569 AWY65569 ANC65569 ADG65569 TK65569 JO65569 WVY983061:WVY983071 WMC983061:WMC983071 WCG983061:WCG983071 VSK983061:VSK983071 VIO983061:VIO983071 UYS983061:UYS983071 UOW983061:UOW983071 UFA983061:UFA983071 TVE983061:TVE983071 TLI983061:TLI983071 TBM983061:TBM983071 SRQ983061:SRQ983071 SHU983061:SHU983071 RXY983061:RXY983071 ROC983061:ROC983071 REG983061:REG983071 QUK983061:QUK983071 QKO983061:QKO983071 QAS983061:QAS983071 PQW983061:PQW983071 PHA983061:PHA983071 OXE983061:OXE983071 ONI983061:ONI983071 ODM983061:ODM983071 NTQ983061:NTQ983071 NJU983061:NJU983071 MZY983061:MZY983071 MQC983061:MQC983071 MGG983061:MGG983071 LWK983061:LWK983071 LMO983061:LMO983071 LCS983061:LCS983071 KSW983061:KSW983071 KJA983061:KJA983071 JZE983061:JZE983071 JPI983061:JPI983071 JFM983061:JFM983071 IVQ983061:IVQ983071 ILU983061:ILU983071 IBY983061:IBY983071 HSC983061:HSC983071 HIG983061:HIG983071 GYK983061:GYK983071 GOO983061:GOO983071 GES983061:GES983071 FUW983061:FUW983071 FLA983061:FLA983071 FBE983061:FBE983071 ERI983061:ERI983071 EHM983061:EHM983071 DXQ983061:DXQ983071 DNU983061:DNU983071 DDY983061:DDY983071 CUC983061:CUC983071 CKG983061:CKG983071 CAK983061:CAK983071 BQO983061:BQO983071 BGS983061:BGS983071 AWW983061:AWW983071 ANA983061:ANA983071 ADE983061:ADE983071 TI983061:TI983071 JM983061:JM983071 L983061:L983071 WVY917525:WVY917535 WMC917525:WMC917535 WCG917525:WCG917535 VSK917525:VSK917535 VIO917525:VIO917535 UYS917525:UYS917535 UOW917525:UOW917535 UFA917525:UFA917535 TVE917525:TVE917535 TLI917525:TLI917535 TBM917525:TBM917535 SRQ917525:SRQ917535 SHU917525:SHU917535 RXY917525:RXY917535 ROC917525:ROC917535 REG917525:REG917535 QUK917525:QUK917535 QKO917525:QKO917535 QAS917525:QAS917535 PQW917525:PQW917535 PHA917525:PHA917535 OXE917525:OXE917535 ONI917525:ONI917535 ODM917525:ODM917535 NTQ917525:NTQ917535 NJU917525:NJU917535 MZY917525:MZY917535 MQC917525:MQC917535 MGG917525:MGG917535 LWK917525:LWK917535 LMO917525:LMO917535 LCS917525:LCS917535 KSW917525:KSW917535 KJA917525:KJA917535 JZE917525:JZE917535 JPI917525:JPI917535 JFM917525:JFM917535 IVQ917525:IVQ917535 ILU917525:ILU917535 IBY917525:IBY917535 HSC917525:HSC917535 HIG917525:HIG917535 GYK917525:GYK917535 GOO917525:GOO917535 GES917525:GES917535 FUW917525:FUW917535 FLA917525:FLA917535 FBE917525:FBE917535 ERI917525:ERI917535 EHM917525:EHM917535 DXQ917525:DXQ917535 DNU917525:DNU917535 DDY917525:DDY917535 CUC917525:CUC917535 CKG917525:CKG917535 CAK917525:CAK917535 BQO917525:BQO917535 BGS917525:BGS917535 AWW917525:AWW917535 ANA917525:ANA917535 ADE917525:ADE917535 TI917525:TI917535 JM917525:JM917535 L917525:L917535 WVY851989:WVY851999 WMC851989:WMC851999 WCG851989:WCG851999 VSK851989:VSK851999 VIO851989:VIO851999 UYS851989:UYS851999 UOW851989:UOW851999 UFA851989:UFA851999 TVE851989:TVE851999 TLI851989:TLI851999 TBM851989:TBM851999 SRQ851989:SRQ851999 SHU851989:SHU851999 RXY851989:RXY851999 ROC851989:ROC851999 REG851989:REG851999 QUK851989:QUK851999 QKO851989:QKO851999 QAS851989:QAS851999 PQW851989:PQW851999 PHA851989:PHA851999 OXE851989:OXE851999 ONI851989:ONI851999 ODM851989:ODM851999 NTQ851989:NTQ851999 NJU851989:NJU851999 MZY851989:MZY851999 MQC851989:MQC851999 MGG851989:MGG851999 LWK851989:LWK851999 LMO851989:LMO851999 LCS851989:LCS851999 KSW851989:KSW851999 KJA851989:KJA851999 JZE851989:JZE851999 JPI851989:JPI851999 JFM851989:JFM851999 IVQ851989:IVQ851999 ILU851989:ILU851999 IBY851989:IBY851999 HSC851989:HSC851999 HIG851989:HIG851999 GYK851989:GYK851999 GOO851989:GOO851999 GES851989:GES851999 FUW851989:FUW851999 FLA851989:FLA851999 FBE851989:FBE851999 ERI851989:ERI851999 EHM851989:EHM851999 DXQ851989:DXQ851999 DNU851989:DNU851999 DDY851989:DDY851999 CUC851989:CUC851999 CKG851989:CKG851999 CAK851989:CAK851999 BQO851989:BQO851999 BGS851989:BGS851999 AWW851989:AWW851999 ANA851989:ANA851999 ADE851989:ADE851999 TI851989:TI851999 JM851989:JM851999 L851989:L851999 WVY786453:WVY786463 WMC786453:WMC786463 WCG786453:WCG786463 VSK786453:VSK786463 VIO786453:VIO786463 UYS786453:UYS786463 UOW786453:UOW786463 UFA786453:UFA786463 TVE786453:TVE786463 TLI786453:TLI786463 TBM786453:TBM786463 SRQ786453:SRQ786463 SHU786453:SHU786463 RXY786453:RXY786463 ROC786453:ROC786463 REG786453:REG786463 QUK786453:QUK786463 QKO786453:QKO786463 QAS786453:QAS786463 PQW786453:PQW786463 PHA786453:PHA786463 OXE786453:OXE786463 ONI786453:ONI786463 ODM786453:ODM786463 NTQ786453:NTQ786463 NJU786453:NJU786463 MZY786453:MZY786463 MQC786453:MQC786463 MGG786453:MGG786463 LWK786453:LWK786463 LMO786453:LMO786463 LCS786453:LCS786463 KSW786453:KSW786463 KJA786453:KJA786463 JZE786453:JZE786463 JPI786453:JPI786463 JFM786453:JFM786463 IVQ786453:IVQ786463 ILU786453:ILU786463 IBY786453:IBY786463 HSC786453:HSC786463 HIG786453:HIG786463 GYK786453:GYK786463 GOO786453:GOO786463 GES786453:GES786463 FUW786453:FUW786463 FLA786453:FLA786463 FBE786453:FBE786463 ERI786453:ERI786463 EHM786453:EHM786463 DXQ786453:DXQ786463 DNU786453:DNU786463 DDY786453:DDY786463 CUC786453:CUC786463 CKG786453:CKG786463 CAK786453:CAK786463 BQO786453:BQO786463 BGS786453:BGS786463 AWW786453:AWW786463 ANA786453:ANA786463 ADE786453:ADE786463 TI786453:TI786463 JM786453:JM786463 L786453:L786463 WVY720917:WVY720927 WMC720917:WMC720927 WCG720917:WCG720927 VSK720917:VSK720927 VIO720917:VIO720927 UYS720917:UYS720927 UOW720917:UOW720927 UFA720917:UFA720927 TVE720917:TVE720927 TLI720917:TLI720927 TBM720917:TBM720927 SRQ720917:SRQ720927 SHU720917:SHU720927 RXY720917:RXY720927 ROC720917:ROC720927 REG720917:REG720927 QUK720917:QUK720927 QKO720917:QKO720927 QAS720917:QAS720927 PQW720917:PQW720927 PHA720917:PHA720927 OXE720917:OXE720927 ONI720917:ONI720927 ODM720917:ODM720927 NTQ720917:NTQ720927 NJU720917:NJU720927 MZY720917:MZY720927 MQC720917:MQC720927 MGG720917:MGG720927 LWK720917:LWK720927 LMO720917:LMO720927 LCS720917:LCS720927 KSW720917:KSW720927 KJA720917:KJA720927 JZE720917:JZE720927 JPI720917:JPI720927 JFM720917:JFM720927 IVQ720917:IVQ720927 ILU720917:ILU720927 IBY720917:IBY720927 HSC720917:HSC720927 HIG720917:HIG720927 GYK720917:GYK720927 GOO720917:GOO720927 GES720917:GES720927 FUW720917:FUW720927 FLA720917:FLA720927 FBE720917:FBE720927 ERI720917:ERI720927 EHM720917:EHM720927 DXQ720917:DXQ720927 DNU720917:DNU720927 DDY720917:DDY720927 CUC720917:CUC720927 CKG720917:CKG720927 CAK720917:CAK720927 BQO720917:BQO720927 BGS720917:BGS720927 AWW720917:AWW720927 ANA720917:ANA720927 ADE720917:ADE720927 TI720917:TI720927 JM720917:JM720927 L720917:L720927 WVY655381:WVY655391 WMC655381:WMC655391 WCG655381:WCG655391 VSK655381:VSK655391 VIO655381:VIO655391 UYS655381:UYS655391 UOW655381:UOW655391 UFA655381:UFA655391 TVE655381:TVE655391 TLI655381:TLI655391 TBM655381:TBM655391 SRQ655381:SRQ655391 SHU655381:SHU655391 RXY655381:RXY655391 ROC655381:ROC655391 REG655381:REG655391 QUK655381:QUK655391 QKO655381:QKO655391 QAS655381:QAS655391 PQW655381:PQW655391 PHA655381:PHA655391 OXE655381:OXE655391 ONI655381:ONI655391 ODM655381:ODM655391 NTQ655381:NTQ655391 NJU655381:NJU655391 MZY655381:MZY655391 MQC655381:MQC655391 MGG655381:MGG655391 LWK655381:LWK655391 LMO655381:LMO655391 LCS655381:LCS655391 KSW655381:KSW655391 KJA655381:KJA655391 JZE655381:JZE655391 JPI655381:JPI655391 JFM655381:JFM655391 IVQ655381:IVQ655391 ILU655381:ILU655391 IBY655381:IBY655391 HSC655381:HSC655391 HIG655381:HIG655391 GYK655381:GYK655391 GOO655381:GOO655391 GES655381:GES655391 FUW655381:FUW655391 FLA655381:FLA655391 FBE655381:FBE655391 ERI655381:ERI655391 EHM655381:EHM655391 DXQ655381:DXQ655391 DNU655381:DNU655391 DDY655381:DDY655391 CUC655381:CUC655391 CKG655381:CKG655391 CAK655381:CAK655391 BQO655381:BQO655391 BGS655381:BGS655391 AWW655381:AWW655391 ANA655381:ANA655391 ADE655381:ADE655391 TI655381:TI655391 JM655381:JM655391 L655381:L655391 WVY589845:WVY589855 WMC589845:WMC589855 WCG589845:WCG589855 VSK589845:VSK589855 VIO589845:VIO589855 UYS589845:UYS589855 UOW589845:UOW589855 UFA589845:UFA589855 TVE589845:TVE589855 TLI589845:TLI589855 TBM589845:TBM589855 SRQ589845:SRQ589855 SHU589845:SHU589855 RXY589845:RXY589855 ROC589845:ROC589855 REG589845:REG589855 QUK589845:QUK589855 QKO589845:QKO589855 QAS589845:QAS589855 PQW589845:PQW589855 PHA589845:PHA589855 OXE589845:OXE589855 ONI589845:ONI589855 ODM589845:ODM589855 NTQ589845:NTQ589855 NJU589845:NJU589855 MZY589845:MZY589855 MQC589845:MQC589855 MGG589845:MGG589855 LWK589845:LWK589855 LMO589845:LMO589855 LCS589845:LCS589855 KSW589845:KSW589855 KJA589845:KJA589855 JZE589845:JZE589855 JPI589845:JPI589855 JFM589845:JFM589855 IVQ589845:IVQ589855 ILU589845:ILU589855 IBY589845:IBY589855 HSC589845:HSC589855 HIG589845:HIG589855 GYK589845:GYK589855 GOO589845:GOO589855 GES589845:GES589855 FUW589845:FUW589855 FLA589845:FLA589855 FBE589845:FBE589855 ERI589845:ERI589855 EHM589845:EHM589855 DXQ589845:DXQ589855 DNU589845:DNU589855 DDY589845:DDY589855 CUC589845:CUC589855 CKG589845:CKG589855 CAK589845:CAK589855 BQO589845:BQO589855 BGS589845:BGS589855 AWW589845:AWW589855 ANA589845:ANA589855 ADE589845:ADE589855 TI589845:TI589855 JM589845:JM589855 L589845:L589855 WVY524309:WVY524319 WMC524309:WMC524319 WCG524309:WCG524319 VSK524309:VSK524319 VIO524309:VIO524319 UYS524309:UYS524319 UOW524309:UOW524319 UFA524309:UFA524319 TVE524309:TVE524319 TLI524309:TLI524319 TBM524309:TBM524319 SRQ524309:SRQ524319 SHU524309:SHU524319 RXY524309:RXY524319 ROC524309:ROC524319 REG524309:REG524319 QUK524309:QUK524319 QKO524309:QKO524319 QAS524309:QAS524319 PQW524309:PQW524319 PHA524309:PHA524319 OXE524309:OXE524319 ONI524309:ONI524319 ODM524309:ODM524319 NTQ524309:NTQ524319 NJU524309:NJU524319 MZY524309:MZY524319 MQC524309:MQC524319 MGG524309:MGG524319 LWK524309:LWK524319 LMO524309:LMO524319 LCS524309:LCS524319 KSW524309:KSW524319 KJA524309:KJA524319 JZE524309:JZE524319 JPI524309:JPI524319 JFM524309:JFM524319 IVQ524309:IVQ524319 ILU524309:ILU524319 IBY524309:IBY524319 HSC524309:HSC524319 HIG524309:HIG524319 GYK524309:GYK524319 GOO524309:GOO524319 GES524309:GES524319 FUW524309:FUW524319 FLA524309:FLA524319 FBE524309:FBE524319 ERI524309:ERI524319 EHM524309:EHM524319 DXQ524309:DXQ524319 DNU524309:DNU524319 DDY524309:DDY524319 CUC524309:CUC524319 CKG524309:CKG524319 CAK524309:CAK524319 BQO524309:BQO524319 BGS524309:BGS524319 AWW524309:AWW524319 ANA524309:ANA524319 ADE524309:ADE524319 TI524309:TI524319 JM524309:JM524319 L524309:L524319 WVY458773:WVY458783 WMC458773:WMC458783 WCG458773:WCG458783 VSK458773:VSK458783 VIO458773:VIO458783 UYS458773:UYS458783 UOW458773:UOW458783 UFA458773:UFA458783 TVE458773:TVE458783 TLI458773:TLI458783 TBM458773:TBM458783 SRQ458773:SRQ458783 SHU458773:SHU458783 RXY458773:RXY458783 ROC458773:ROC458783 REG458773:REG458783 QUK458773:QUK458783 QKO458773:QKO458783 QAS458773:QAS458783 PQW458773:PQW458783 PHA458773:PHA458783 OXE458773:OXE458783 ONI458773:ONI458783 ODM458773:ODM458783 NTQ458773:NTQ458783 NJU458773:NJU458783 MZY458773:MZY458783 MQC458773:MQC458783 MGG458773:MGG458783 LWK458773:LWK458783 LMO458773:LMO458783 LCS458773:LCS458783 KSW458773:KSW458783 KJA458773:KJA458783 JZE458773:JZE458783 JPI458773:JPI458783 JFM458773:JFM458783 IVQ458773:IVQ458783 ILU458773:ILU458783 IBY458773:IBY458783 HSC458773:HSC458783 HIG458773:HIG458783 GYK458773:GYK458783 GOO458773:GOO458783 GES458773:GES458783 FUW458773:FUW458783 FLA458773:FLA458783 FBE458773:FBE458783 ERI458773:ERI458783 EHM458773:EHM458783 DXQ458773:DXQ458783 DNU458773:DNU458783 DDY458773:DDY458783 CUC458773:CUC458783 CKG458773:CKG458783 CAK458773:CAK458783 BQO458773:BQO458783 BGS458773:BGS458783 AWW458773:AWW458783 ANA458773:ANA458783 ADE458773:ADE458783 TI458773:TI458783 JM458773:JM458783 L458773:L458783 WVY393237:WVY393247 WMC393237:WMC393247 WCG393237:WCG393247 VSK393237:VSK393247 VIO393237:VIO393247 UYS393237:UYS393247 UOW393237:UOW393247 UFA393237:UFA393247 TVE393237:TVE393247 TLI393237:TLI393247 TBM393237:TBM393247 SRQ393237:SRQ393247 SHU393237:SHU393247 RXY393237:RXY393247 ROC393237:ROC393247 REG393237:REG393247 QUK393237:QUK393247 QKO393237:QKO393247 QAS393237:QAS393247 PQW393237:PQW393247 PHA393237:PHA393247 OXE393237:OXE393247 ONI393237:ONI393247 ODM393237:ODM393247 NTQ393237:NTQ393247 NJU393237:NJU393247 MZY393237:MZY393247 MQC393237:MQC393247 MGG393237:MGG393247 LWK393237:LWK393247 LMO393237:LMO393247 LCS393237:LCS393247 KSW393237:KSW393247 KJA393237:KJA393247 JZE393237:JZE393247 JPI393237:JPI393247 JFM393237:JFM393247 IVQ393237:IVQ393247 ILU393237:ILU393247 IBY393237:IBY393247 HSC393237:HSC393247 HIG393237:HIG393247 GYK393237:GYK393247 GOO393237:GOO393247 GES393237:GES393247 FUW393237:FUW393247 FLA393237:FLA393247 FBE393237:FBE393247 ERI393237:ERI393247 EHM393237:EHM393247 DXQ393237:DXQ393247 DNU393237:DNU393247 DDY393237:DDY393247 CUC393237:CUC393247 CKG393237:CKG393247 CAK393237:CAK393247 BQO393237:BQO393247 BGS393237:BGS393247 AWW393237:AWW393247 ANA393237:ANA393247 ADE393237:ADE393247 TI393237:TI393247 JM393237:JM393247 L393237:L393247 WVY327701:WVY327711 WMC327701:WMC327711 WCG327701:WCG327711 VSK327701:VSK327711 VIO327701:VIO327711 UYS327701:UYS327711 UOW327701:UOW327711 UFA327701:UFA327711 TVE327701:TVE327711 TLI327701:TLI327711 TBM327701:TBM327711 SRQ327701:SRQ327711 SHU327701:SHU327711 RXY327701:RXY327711 ROC327701:ROC327711 REG327701:REG327711 QUK327701:QUK327711 QKO327701:QKO327711 QAS327701:QAS327711 PQW327701:PQW327711 PHA327701:PHA327711 OXE327701:OXE327711 ONI327701:ONI327711 ODM327701:ODM327711 NTQ327701:NTQ327711 NJU327701:NJU327711 MZY327701:MZY327711 MQC327701:MQC327711 MGG327701:MGG327711 LWK327701:LWK327711 LMO327701:LMO327711 LCS327701:LCS327711 KSW327701:KSW327711 KJA327701:KJA327711 JZE327701:JZE327711 JPI327701:JPI327711 JFM327701:JFM327711 IVQ327701:IVQ327711 ILU327701:ILU327711 IBY327701:IBY327711 HSC327701:HSC327711 HIG327701:HIG327711 GYK327701:GYK327711 GOO327701:GOO327711 GES327701:GES327711 FUW327701:FUW327711 FLA327701:FLA327711 FBE327701:FBE327711 ERI327701:ERI327711 EHM327701:EHM327711 DXQ327701:DXQ327711 DNU327701:DNU327711 DDY327701:DDY327711 CUC327701:CUC327711 CKG327701:CKG327711 CAK327701:CAK327711 BQO327701:BQO327711 BGS327701:BGS327711 AWW327701:AWW327711 ANA327701:ANA327711 ADE327701:ADE327711 TI327701:TI327711 JM327701:JM327711 L327701:L327711 WVY262165:WVY262175 WMC262165:WMC262175 WCG262165:WCG262175 VSK262165:VSK262175 VIO262165:VIO262175 UYS262165:UYS262175 UOW262165:UOW262175 UFA262165:UFA262175 TVE262165:TVE262175 TLI262165:TLI262175 TBM262165:TBM262175 SRQ262165:SRQ262175 SHU262165:SHU262175 RXY262165:RXY262175 ROC262165:ROC262175 REG262165:REG262175 QUK262165:QUK262175 QKO262165:QKO262175 QAS262165:QAS262175 PQW262165:PQW262175 PHA262165:PHA262175 OXE262165:OXE262175 ONI262165:ONI262175 ODM262165:ODM262175 NTQ262165:NTQ262175 NJU262165:NJU262175 MZY262165:MZY262175 MQC262165:MQC262175 MGG262165:MGG262175 LWK262165:LWK262175 LMO262165:LMO262175 LCS262165:LCS262175 KSW262165:KSW262175 KJA262165:KJA262175 JZE262165:JZE262175 JPI262165:JPI262175 JFM262165:JFM262175 IVQ262165:IVQ262175 ILU262165:ILU262175 IBY262165:IBY262175 HSC262165:HSC262175 HIG262165:HIG262175 GYK262165:GYK262175 GOO262165:GOO262175 GES262165:GES262175 FUW262165:FUW262175 FLA262165:FLA262175 FBE262165:FBE262175 ERI262165:ERI262175 EHM262165:EHM262175 DXQ262165:DXQ262175 DNU262165:DNU262175 DDY262165:DDY262175 CUC262165:CUC262175 CKG262165:CKG262175 CAK262165:CAK262175 BQO262165:BQO262175 BGS262165:BGS262175 AWW262165:AWW262175 ANA262165:ANA262175 ADE262165:ADE262175 TI262165:TI262175 JM262165:JM262175 L262165:L262175 WVY196629:WVY196639 WMC196629:WMC196639 WCG196629:WCG196639 VSK196629:VSK196639 VIO196629:VIO196639 UYS196629:UYS196639 UOW196629:UOW196639 UFA196629:UFA196639 TVE196629:TVE196639 TLI196629:TLI196639 TBM196629:TBM196639 SRQ196629:SRQ196639 SHU196629:SHU196639 RXY196629:RXY196639 ROC196629:ROC196639 REG196629:REG196639 QUK196629:QUK196639 QKO196629:QKO196639 QAS196629:QAS196639 PQW196629:PQW196639 PHA196629:PHA196639 OXE196629:OXE196639 ONI196629:ONI196639 ODM196629:ODM196639 NTQ196629:NTQ196639 NJU196629:NJU196639 MZY196629:MZY196639 MQC196629:MQC196639 MGG196629:MGG196639 LWK196629:LWK196639 LMO196629:LMO196639 LCS196629:LCS196639 KSW196629:KSW196639 KJA196629:KJA196639 JZE196629:JZE196639 JPI196629:JPI196639 JFM196629:JFM196639 IVQ196629:IVQ196639 ILU196629:ILU196639 IBY196629:IBY196639 HSC196629:HSC196639 HIG196629:HIG196639 GYK196629:GYK196639 GOO196629:GOO196639 GES196629:GES196639 FUW196629:FUW196639 FLA196629:FLA196639 FBE196629:FBE196639 ERI196629:ERI196639 EHM196629:EHM196639 DXQ196629:DXQ196639 DNU196629:DNU196639 DDY196629:DDY196639 CUC196629:CUC196639 CKG196629:CKG196639 CAK196629:CAK196639 BQO196629:BQO196639 BGS196629:BGS196639 AWW196629:AWW196639 ANA196629:ANA196639 ADE196629:ADE196639 TI196629:TI196639 JM196629:JM196639 L196629:L196639 WVY131093:WVY131103 WMC131093:WMC131103 WCG131093:WCG131103 VSK131093:VSK131103 VIO131093:VIO131103 UYS131093:UYS131103 UOW131093:UOW131103 UFA131093:UFA131103 TVE131093:TVE131103 TLI131093:TLI131103 TBM131093:TBM131103 SRQ131093:SRQ131103 SHU131093:SHU131103 RXY131093:RXY131103 ROC131093:ROC131103 REG131093:REG131103 QUK131093:QUK131103 QKO131093:QKO131103 QAS131093:QAS131103 PQW131093:PQW131103 PHA131093:PHA131103 OXE131093:OXE131103 ONI131093:ONI131103 ODM131093:ODM131103 NTQ131093:NTQ131103 NJU131093:NJU131103 MZY131093:MZY131103 MQC131093:MQC131103 MGG131093:MGG131103 LWK131093:LWK131103 LMO131093:LMO131103 LCS131093:LCS131103 KSW131093:KSW131103 KJA131093:KJA131103 JZE131093:JZE131103 JPI131093:JPI131103 JFM131093:JFM131103 IVQ131093:IVQ131103 ILU131093:ILU131103 IBY131093:IBY131103 HSC131093:HSC131103 HIG131093:HIG131103 GYK131093:GYK131103 GOO131093:GOO131103 GES131093:GES131103 FUW131093:FUW131103 FLA131093:FLA131103 FBE131093:FBE131103 ERI131093:ERI131103 EHM131093:EHM131103 DXQ131093:DXQ131103 DNU131093:DNU131103 DDY131093:DDY131103 CUC131093:CUC131103 CKG131093:CKG131103 CAK131093:CAK131103 BQO131093:BQO131103 BGS131093:BGS131103 AWW131093:AWW131103 ANA131093:ANA131103 ADE131093:ADE131103 TI131093:TI131103 JM131093:JM131103 L131093:L131103 WVY65557:WVY65567 WMC65557:WMC65567 WCG65557:WCG65567 VSK65557:VSK65567 VIO65557:VIO65567 UYS65557:UYS65567 UOW65557:UOW65567 UFA65557:UFA65567 TVE65557:TVE65567 TLI65557:TLI65567 TBM65557:TBM65567 SRQ65557:SRQ65567 SHU65557:SHU65567 RXY65557:RXY65567 ROC65557:ROC65567 REG65557:REG65567 QUK65557:QUK65567 QKO65557:QKO65567 QAS65557:QAS65567 PQW65557:PQW65567 PHA65557:PHA65567 OXE65557:OXE65567 ONI65557:ONI65567 ODM65557:ODM65567 NTQ65557:NTQ65567 NJU65557:NJU65567 MZY65557:MZY65567 MQC65557:MQC65567 MGG65557:MGG65567 LWK65557:LWK65567 LMO65557:LMO65567 LCS65557:LCS65567 KSW65557:KSW65567 KJA65557:KJA65567 JZE65557:JZE65567 JPI65557:JPI65567 JFM65557:JFM65567 IVQ65557:IVQ65567 ILU65557:ILU65567 IBY65557:IBY65567 HSC65557:HSC65567 HIG65557:HIG65567 GYK65557:GYK65567 GOO65557:GOO65567 GES65557:GES65567 FUW65557:FUW65567 FLA65557:FLA65567 FBE65557:FBE65567 ERI65557:ERI65567 EHM65557:EHM65567 DXQ65557:DXQ65567 DNU65557:DNU65567 DDY65557:DDY65567 CUC65557:CUC65567 CKG65557:CKG65567 CAK65557:CAK65567 BQO65557:BQO65567 BGS65557:BGS65567 AWW65557:AWW65567 ANA65557:ANA65567 ADE65557:ADE65567 TI65557:TI65567 JM65557:JM65567 L65557:L65567 WVY983059 WMC983059 WCG983059 VSK983059 VIO983059 UYS983059 UOW983059 UFA983059 TVE983059 TLI983059 TBM983059 SRQ983059 SHU983059 RXY983059 ROC983059 REG983059 QUK983059 QKO983059 QAS983059 PQW983059 PHA983059 OXE983059 ONI983059 ODM983059 NTQ983059 NJU983059 MZY983059 MQC983059 MGG983059 LWK983059 LMO983059 LCS983059 KSW983059 KJA983059 JZE983059 JPI983059 JFM983059 IVQ983059 ILU983059 IBY983059 HSC983059 HIG983059 GYK983059 GOO983059 GES983059 FUW983059 FLA983059 FBE983059 ERI983059 EHM983059 DXQ983059 DNU983059 DDY983059 CUC983059 CKG983059 CAK983059 BQO983059 BGS983059 AWW983059 ANA983059 ADE983059 TI983059 JM983059 L983059 WVY917523 WMC917523 WCG917523 VSK917523 VIO917523 UYS917523 UOW917523 UFA917523 TVE917523 TLI917523 TBM917523 SRQ917523 SHU917523 RXY917523 ROC917523 REG917523 QUK917523 QKO917523 QAS917523 PQW917523 PHA917523 OXE917523 ONI917523 ODM917523 NTQ917523 NJU917523 MZY917523 MQC917523 MGG917523 LWK917523 LMO917523 LCS917523 KSW917523 KJA917523 JZE917523 JPI917523 JFM917523 IVQ917523 ILU917523 IBY917523 HSC917523 HIG917523 GYK917523 GOO917523 GES917523 FUW917523 FLA917523 FBE917523 ERI917523 EHM917523 DXQ917523 DNU917523 DDY917523 CUC917523 CKG917523 CAK917523 BQO917523 BGS917523 AWW917523 ANA917523 ADE917523 TI917523 JM917523 L917523 WVY851987 WMC851987 WCG851987 VSK851987 VIO851987 UYS851987 UOW851987 UFA851987 TVE851987 TLI851987 TBM851987 SRQ851987 SHU851987 RXY851987 ROC851987 REG851987 QUK851987 QKO851987 QAS851987 PQW851987 PHA851987 OXE851987 ONI851987 ODM851987 NTQ851987 NJU851987 MZY851987 MQC851987 MGG851987 LWK851987 LMO851987 LCS851987 KSW851987 KJA851987 JZE851987 JPI851987 JFM851987 IVQ851987 ILU851987 IBY851987 HSC851987 HIG851987 GYK851987 GOO851987 GES851987 FUW851987 FLA851987 FBE851987 ERI851987 EHM851987 DXQ851987 DNU851987 DDY851987 CUC851987 CKG851987 CAK851987 BQO851987 BGS851987 AWW851987 ANA851987 ADE851987 TI851987 JM851987 L851987 WVY786451 WMC786451 WCG786451 VSK786451 VIO786451 UYS786451 UOW786451 UFA786451 TVE786451 TLI786451 TBM786451 SRQ786451 SHU786451 RXY786451 ROC786451 REG786451 QUK786451 QKO786451 QAS786451 PQW786451 PHA786451 OXE786451 ONI786451 ODM786451 NTQ786451 NJU786451 MZY786451 MQC786451 MGG786451 LWK786451 LMO786451 LCS786451 KSW786451 KJA786451 JZE786451 JPI786451 JFM786451 IVQ786451 ILU786451 IBY786451 HSC786451 HIG786451 GYK786451 GOO786451 GES786451 FUW786451 FLA786451 FBE786451 ERI786451 EHM786451 DXQ786451 DNU786451 DDY786451 CUC786451 CKG786451 CAK786451 BQO786451 BGS786451 AWW786451 ANA786451 ADE786451 TI786451 JM786451 L786451 WVY720915 WMC720915 WCG720915 VSK720915 VIO720915 UYS720915 UOW720915 UFA720915 TVE720915 TLI720915 TBM720915 SRQ720915 SHU720915 RXY720915 ROC720915 REG720915 QUK720915 QKO720915 QAS720915 PQW720915 PHA720915 OXE720915 ONI720915 ODM720915 NTQ720915 NJU720915 MZY720915 MQC720915 MGG720915 LWK720915 LMO720915 LCS720915 KSW720915 KJA720915 JZE720915 JPI720915 JFM720915 IVQ720915 ILU720915 IBY720915 HSC720915 HIG720915 GYK720915 GOO720915 GES720915 FUW720915 FLA720915 FBE720915 ERI720915 EHM720915 DXQ720915 DNU720915 DDY720915 CUC720915 CKG720915 CAK720915 BQO720915 BGS720915 AWW720915 ANA720915 ADE720915 TI720915 JM720915 L720915 WVY655379 WMC655379 WCG655379 VSK655379 VIO655379 UYS655379 UOW655379 UFA655379 TVE655379 TLI655379 TBM655379 SRQ655379 SHU655379 RXY655379 ROC655379 REG655379 QUK655379 QKO655379 QAS655379 PQW655379 PHA655379 OXE655379 ONI655379 ODM655379 NTQ655379 NJU655379 MZY655379 MQC655379 MGG655379 LWK655379 LMO655379 LCS655379 KSW655379 KJA655379 JZE655379 JPI655379 JFM655379 IVQ655379 ILU655379 IBY655379 HSC655379 HIG655379 GYK655379 GOO655379 GES655379 FUW655379 FLA655379 FBE655379 ERI655379 EHM655379 DXQ655379 DNU655379 DDY655379 CUC655379 CKG655379 CAK655379 BQO655379 BGS655379 AWW655379 ANA655379 ADE655379 TI655379 JM655379 L655379 WVY589843 WMC589843 WCG589843 VSK589843 VIO589843 UYS589843 UOW589843 UFA589843 TVE589843 TLI589843 TBM589843 SRQ589843 SHU589843 RXY589843 ROC589843 REG589843 QUK589843 QKO589843 QAS589843 PQW589843 PHA589843 OXE589843 ONI589843 ODM589843 NTQ589843 NJU589843 MZY589843 MQC589843 MGG589843 LWK589843 LMO589843 LCS589843 KSW589843 KJA589843 JZE589843 JPI589843 JFM589843 IVQ589843 ILU589843 IBY589843 HSC589843 HIG589843 GYK589843 GOO589843 GES589843 FUW589843 FLA589843 FBE589843 ERI589843 EHM589843 DXQ589843 DNU589843 DDY589843 CUC589843 CKG589843 CAK589843 BQO589843 BGS589843 AWW589843 ANA589843 ADE589843 TI589843 JM589843 L589843 WVY524307 WMC524307 WCG524307 VSK524307 VIO524307 UYS524307 UOW524307 UFA524307 TVE524307 TLI524307 TBM524307 SRQ524307 SHU524307 RXY524307 ROC524307 REG524307 QUK524307 QKO524307 QAS524307 PQW524307 PHA524307 OXE524307 ONI524307 ODM524307 NTQ524307 NJU524307 MZY524307 MQC524307 MGG524307 LWK524307 LMO524307 LCS524307 KSW524307 KJA524307 JZE524307 JPI524307 JFM524307 IVQ524307 ILU524307 IBY524307 HSC524307 HIG524307 GYK524307 GOO524307 GES524307 FUW524307 FLA524307 FBE524307 ERI524307 EHM524307 DXQ524307 DNU524307 DDY524307 CUC524307 CKG524307 CAK524307 BQO524307 BGS524307 AWW524307 ANA524307 ADE524307 TI524307 JM524307 L524307 WVY458771 WMC458771 WCG458771 VSK458771 VIO458771 UYS458771 UOW458771 UFA458771 TVE458771 TLI458771 TBM458771 SRQ458771 SHU458771 RXY458771 ROC458771 REG458771 QUK458771 QKO458771 QAS458771 PQW458771 PHA458771 OXE458771 ONI458771 ODM458771 NTQ458771 NJU458771 MZY458771 MQC458771 MGG458771 LWK458771 LMO458771 LCS458771 KSW458771 KJA458771 JZE458771 JPI458771 JFM458771 IVQ458771 ILU458771 IBY458771 HSC458771 HIG458771 GYK458771 GOO458771 GES458771 FUW458771 FLA458771 FBE458771 ERI458771 EHM458771 DXQ458771 DNU458771 DDY458771 CUC458771 CKG458771 CAK458771 BQO458771 BGS458771 AWW458771 ANA458771 ADE458771 TI458771 JM458771 L458771 WVY393235 WMC393235 WCG393235 VSK393235 VIO393235 UYS393235 UOW393235 UFA393235 TVE393235 TLI393235 TBM393235 SRQ393235 SHU393235 RXY393235 ROC393235 REG393235 QUK393235 QKO393235 QAS393235 PQW393235 PHA393235 OXE393235 ONI393235 ODM393235 NTQ393235 NJU393235 MZY393235 MQC393235 MGG393235 LWK393235 LMO393235 LCS393235 KSW393235 KJA393235 JZE393235 JPI393235 JFM393235 IVQ393235 ILU393235 IBY393235 HSC393235 HIG393235 GYK393235 GOO393235 GES393235 FUW393235 FLA393235 FBE393235 ERI393235 EHM393235 DXQ393235 DNU393235 DDY393235 CUC393235 CKG393235 CAK393235 BQO393235 BGS393235 AWW393235 ANA393235 ADE393235 TI393235 JM393235 L393235 WVY327699 WMC327699 WCG327699 VSK327699 VIO327699 UYS327699 UOW327699 UFA327699 TVE327699 TLI327699 TBM327699 SRQ327699 SHU327699 RXY327699 ROC327699 REG327699 QUK327699 QKO327699 QAS327699 PQW327699 PHA327699 OXE327699 ONI327699 ODM327699 NTQ327699 NJU327699 MZY327699 MQC327699 MGG327699 LWK327699 LMO327699 LCS327699 KSW327699 KJA327699 JZE327699 JPI327699 JFM327699 IVQ327699 ILU327699 IBY327699 HSC327699 HIG327699 GYK327699 GOO327699 GES327699 FUW327699 FLA327699 FBE327699 ERI327699 EHM327699 DXQ327699 DNU327699 DDY327699 CUC327699 CKG327699 CAK327699 BQO327699 BGS327699 AWW327699 ANA327699 ADE327699 TI327699 JM327699 L327699 WVY262163 WMC262163 WCG262163 VSK262163 VIO262163 UYS262163 UOW262163 UFA262163 TVE262163 TLI262163 TBM262163 SRQ262163 SHU262163 RXY262163 ROC262163 REG262163 QUK262163 QKO262163 QAS262163 PQW262163 PHA262163 OXE262163 ONI262163 ODM262163 NTQ262163 NJU262163 MZY262163 MQC262163 MGG262163 LWK262163 LMO262163 LCS262163 KSW262163 KJA262163 JZE262163 JPI262163 JFM262163 IVQ262163 ILU262163 IBY262163 HSC262163 HIG262163 GYK262163 GOO262163 GES262163 FUW262163 FLA262163 FBE262163 ERI262163 EHM262163 DXQ262163 DNU262163 DDY262163 CUC262163 CKG262163 CAK262163 BQO262163 BGS262163 AWW262163 ANA262163 ADE262163 TI262163 JM262163 L262163 WVY196627 WMC196627 WCG196627 VSK196627 VIO196627 UYS196627 UOW196627 UFA196627 TVE196627 TLI196627 TBM196627 SRQ196627 SHU196627 RXY196627 ROC196627 REG196627 QUK196627 QKO196627 QAS196627 PQW196627 PHA196627 OXE196627 ONI196627 ODM196627 NTQ196627 NJU196627 MZY196627 MQC196627 MGG196627 LWK196627 LMO196627 LCS196627 KSW196627 KJA196627 JZE196627 JPI196627 JFM196627 IVQ196627 ILU196627 IBY196627 HSC196627 HIG196627 GYK196627 GOO196627 GES196627 FUW196627 FLA196627 FBE196627 ERI196627 EHM196627 DXQ196627 DNU196627 DDY196627 CUC196627 CKG196627 CAK196627 BQO196627 BGS196627 AWW196627 ANA196627 ADE196627 TI196627 JM196627 L196627 WVY131091 WMC131091 WCG131091 VSK131091 VIO131091 UYS131091 UOW131091 UFA131091 TVE131091 TLI131091 TBM131091 SRQ131091 SHU131091 RXY131091 ROC131091 REG131091 QUK131091 QKO131091 QAS131091 PQW131091 PHA131091 OXE131091 ONI131091 ODM131091 NTQ131091 NJU131091 MZY131091 MQC131091 MGG131091 LWK131091 LMO131091 LCS131091 KSW131091 KJA131091 JZE131091 JPI131091 JFM131091 IVQ131091 ILU131091 IBY131091 HSC131091 HIG131091 GYK131091 GOO131091 GES131091 FUW131091 FLA131091 FBE131091 ERI131091 EHM131091 DXQ131091 DNU131091 DDY131091 CUC131091 CKG131091 CAK131091 BQO131091 BGS131091 AWW131091 ANA131091 ADE131091 TI131091 JM131091 L131091 WVY65555 WMC65555 WCG65555 VSK65555 VIO65555 UYS65555 UOW65555 UFA65555 TVE65555 TLI65555 TBM65555 SRQ65555 SHU65555 RXY65555 ROC65555 REG65555 QUK65555 QKO65555 QAS65555 PQW65555 PHA65555 OXE65555 ONI65555 ODM65555 NTQ65555 NJU65555 MZY65555 MQC65555 MGG65555 LWK65555 LMO65555 LCS65555 KSW65555 KJA65555 JZE65555 JPI65555 JFM65555 IVQ65555 ILU65555 IBY65555 HSC65555 HIG65555 GYK65555 GOO65555 GES65555 FUW65555 FLA65555 FBE65555 ERI65555 EHM65555 DXQ65555 DNU65555 DDY65555 CUC65555 CKG65555 CAK65555 BQO65555 BGS65555 AWW65555 ANA65555 ADE65555 TI65555 JM65555 L65555 WVY983045:WVY983057 WMC983045:WMC983057 WCG983045:WCG983057 VSK983045:VSK983057 VIO983045:VIO983057 UYS983045:UYS983057 UOW983045:UOW983057 UFA983045:UFA983057 TVE983045:TVE983057 TLI983045:TLI983057 TBM983045:TBM983057 SRQ983045:SRQ983057 SHU983045:SHU983057 RXY983045:RXY983057 ROC983045:ROC983057 REG983045:REG983057 QUK983045:QUK983057 QKO983045:QKO983057 QAS983045:QAS983057 PQW983045:PQW983057 PHA983045:PHA983057 OXE983045:OXE983057 ONI983045:ONI983057 ODM983045:ODM983057 NTQ983045:NTQ983057 NJU983045:NJU983057 MZY983045:MZY983057 MQC983045:MQC983057 MGG983045:MGG983057 LWK983045:LWK983057 LMO983045:LMO983057 LCS983045:LCS983057 KSW983045:KSW983057 KJA983045:KJA983057 JZE983045:JZE983057 JPI983045:JPI983057 JFM983045:JFM983057 IVQ983045:IVQ983057 ILU983045:ILU983057 IBY983045:IBY983057 HSC983045:HSC983057 HIG983045:HIG983057 GYK983045:GYK983057 GOO983045:GOO983057 GES983045:GES983057 FUW983045:FUW983057 FLA983045:FLA983057 FBE983045:FBE983057 ERI983045:ERI983057 EHM983045:EHM983057 DXQ983045:DXQ983057 DNU983045:DNU983057 DDY983045:DDY983057 CUC983045:CUC983057 CKG983045:CKG983057 CAK983045:CAK983057 BQO983045:BQO983057 BGS983045:BGS983057 AWW983045:AWW983057 ANA983045:ANA983057 ADE983045:ADE983057 TI983045:TI983057 JM983045:JM983057 L983045:L983057 WVY917509:WVY917521 WMC917509:WMC917521 WCG917509:WCG917521 VSK917509:VSK917521 VIO917509:VIO917521 UYS917509:UYS917521 UOW917509:UOW917521 UFA917509:UFA917521 TVE917509:TVE917521 TLI917509:TLI917521 TBM917509:TBM917521 SRQ917509:SRQ917521 SHU917509:SHU917521 RXY917509:RXY917521 ROC917509:ROC917521 REG917509:REG917521 QUK917509:QUK917521 QKO917509:QKO917521 QAS917509:QAS917521 PQW917509:PQW917521 PHA917509:PHA917521 OXE917509:OXE917521 ONI917509:ONI917521 ODM917509:ODM917521 NTQ917509:NTQ917521 NJU917509:NJU917521 MZY917509:MZY917521 MQC917509:MQC917521 MGG917509:MGG917521 LWK917509:LWK917521 LMO917509:LMO917521 LCS917509:LCS917521 KSW917509:KSW917521 KJA917509:KJA917521 JZE917509:JZE917521 JPI917509:JPI917521 JFM917509:JFM917521 IVQ917509:IVQ917521 ILU917509:ILU917521 IBY917509:IBY917521 HSC917509:HSC917521 HIG917509:HIG917521 GYK917509:GYK917521 GOO917509:GOO917521 GES917509:GES917521 FUW917509:FUW917521 FLA917509:FLA917521 FBE917509:FBE917521 ERI917509:ERI917521 EHM917509:EHM917521 DXQ917509:DXQ917521 DNU917509:DNU917521 DDY917509:DDY917521 CUC917509:CUC917521 CKG917509:CKG917521 CAK917509:CAK917521 BQO917509:BQO917521 BGS917509:BGS917521 AWW917509:AWW917521 ANA917509:ANA917521 ADE917509:ADE917521 TI917509:TI917521 JM917509:JM917521 L917509:L917521 WVY851973:WVY851985 WMC851973:WMC851985 WCG851973:WCG851985 VSK851973:VSK851985 VIO851973:VIO851985 UYS851973:UYS851985 UOW851973:UOW851985 UFA851973:UFA851985 TVE851973:TVE851985 TLI851973:TLI851985 TBM851973:TBM851985 SRQ851973:SRQ851985 SHU851973:SHU851985 RXY851973:RXY851985 ROC851973:ROC851985 REG851973:REG851985 QUK851973:QUK851985 QKO851973:QKO851985 QAS851973:QAS851985 PQW851973:PQW851985 PHA851973:PHA851985 OXE851973:OXE851985 ONI851973:ONI851985 ODM851973:ODM851985 NTQ851973:NTQ851985 NJU851973:NJU851985 MZY851973:MZY851985 MQC851973:MQC851985 MGG851973:MGG851985 LWK851973:LWK851985 LMO851973:LMO851985 LCS851973:LCS851985 KSW851973:KSW851985 KJA851973:KJA851985 JZE851973:JZE851985 JPI851973:JPI851985 JFM851973:JFM851985 IVQ851973:IVQ851985 ILU851973:ILU851985 IBY851973:IBY851985 HSC851973:HSC851985 HIG851973:HIG851985 GYK851973:GYK851985 GOO851973:GOO851985 GES851973:GES851985 FUW851973:FUW851985 FLA851973:FLA851985 FBE851973:FBE851985 ERI851973:ERI851985 EHM851973:EHM851985 DXQ851973:DXQ851985 DNU851973:DNU851985 DDY851973:DDY851985 CUC851973:CUC851985 CKG851973:CKG851985 CAK851973:CAK851985 BQO851973:BQO851985 BGS851973:BGS851985 AWW851973:AWW851985 ANA851973:ANA851985 ADE851973:ADE851985 TI851973:TI851985 JM851973:JM851985 L851973:L851985 WVY786437:WVY786449 WMC786437:WMC786449 WCG786437:WCG786449 VSK786437:VSK786449 VIO786437:VIO786449 UYS786437:UYS786449 UOW786437:UOW786449 UFA786437:UFA786449 TVE786437:TVE786449 TLI786437:TLI786449 TBM786437:TBM786449 SRQ786437:SRQ786449 SHU786437:SHU786449 RXY786437:RXY786449 ROC786437:ROC786449 REG786437:REG786449 QUK786437:QUK786449 QKO786437:QKO786449 QAS786437:QAS786449 PQW786437:PQW786449 PHA786437:PHA786449 OXE786437:OXE786449 ONI786437:ONI786449 ODM786437:ODM786449 NTQ786437:NTQ786449 NJU786437:NJU786449 MZY786437:MZY786449 MQC786437:MQC786449 MGG786437:MGG786449 LWK786437:LWK786449 LMO786437:LMO786449 LCS786437:LCS786449 KSW786437:KSW786449 KJA786437:KJA786449 JZE786437:JZE786449 JPI786437:JPI786449 JFM786437:JFM786449 IVQ786437:IVQ786449 ILU786437:ILU786449 IBY786437:IBY786449 HSC786437:HSC786449 HIG786437:HIG786449 GYK786437:GYK786449 GOO786437:GOO786449 GES786437:GES786449 FUW786437:FUW786449 FLA786437:FLA786449 FBE786437:FBE786449 ERI786437:ERI786449 EHM786437:EHM786449 DXQ786437:DXQ786449 DNU786437:DNU786449 DDY786437:DDY786449 CUC786437:CUC786449 CKG786437:CKG786449 CAK786437:CAK786449 BQO786437:BQO786449 BGS786437:BGS786449 AWW786437:AWW786449 ANA786437:ANA786449 ADE786437:ADE786449 TI786437:TI786449 JM786437:JM786449 L786437:L786449 WVY720901:WVY720913 WMC720901:WMC720913 WCG720901:WCG720913 VSK720901:VSK720913 VIO720901:VIO720913 UYS720901:UYS720913 UOW720901:UOW720913 UFA720901:UFA720913 TVE720901:TVE720913 TLI720901:TLI720913 TBM720901:TBM720913 SRQ720901:SRQ720913 SHU720901:SHU720913 RXY720901:RXY720913 ROC720901:ROC720913 REG720901:REG720913 QUK720901:QUK720913 QKO720901:QKO720913 QAS720901:QAS720913 PQW720901:PQW720913 PHA720901:PHA720913 OXE720901:OXE720913 ONI720901:ONI720913 ODM720901:ODM720913 NTQ720901:NTQ720913 NJU720901:NJU720913 MZY720901:MZY720913 MQC720901:MQC720913 MGG720901:MGG720913 LWK720901:LWK720913 LMO720901:LMO720913 LCS720901:LCS720913 KSW720901:KSW720913 KJA720901:KJA720913 JZE720901:JZE720913 JPI720901:JPI720913 JFM720901:JFM720913 IVQ720901:IVQ720913 ILU720901:ILU720913 IBY720901:IBY720913 HSC720901:HSC720913 HIG720901:HIG720913 GYK720901:GYK720913 GOO720901:GOO720913 GES720901:GES720913 FUW720901:FUW720913 FLA720901:FLA720913 FBE720901:FBE720913 ERI720901:ERI720913 EHM720901:EHM720913 DXQ720901:DXQ720913 DNU720901:DNU720913 DDY720901:DDY720913 CUC720901:CUC720913 CKG720901:CKG720913 CAK720901:CAK720913 BQO720901:BQO720913 BGS720901:BGS720913 AWW720901:AWW720913 ANA720901:ANA720913 ADE720901:ADE720913 TI720901:TI720913 JM720901:JM720913 L720901:L720913 WVY655365:WVY655377 WMC655365:WMC655377 WCG655365:WCG655377 VSK655365:VSK655377 VIO655365:VIO655377 UYS655365:UYS655377 UOW655365:UOW655377 UFA655365:UFA655377 TVE655365:TVE655377 TLI655365:TLI655377 TBM655365:TBM655377 SRQ655365:SRQ655377 SHU655365:SHU655377 RXY655365:RXY655377 ROC655365:ROC655377 REG655365:REG655377 QUK655365:QUK655377 QKO655365:QKO655377 QAS655365:QAS655377 PQW655365:PQW655377 PHA655365:PHA655377 OXE655365:OXE655377 ONI655365:ONI655377 ODM655365:ODM655377 NTQ655365:NTQ655377 NJU655365:NJU655377 MZY655365:MZY655377 MQC655365:MQC655377 MGG655365:MGG655377 LWK655365:LWK655377 LMO655365:LMO655377 LCS655365:LCS655377 KSW655365:KSW655377 KJA655365:KJA655377 JZE655365:JZE655377 JPI655365:JPI655377 JFM655365:JFM655377 IVQ655365:IVQ655377 ILU655365:ILU655377 IBY655365:IBY655377 HSC655365:HSC655377 HIG655365:HIG655377 GYK655365:GYK655377 GOO655365:GOO655377 GES655365:GES655377 FUW655365:FUW655377 FLA655365:FLA655377 FBE655365:FBE655377 ERI655365:ERI655377 EHM655365:EHM655377 DXQ655365:DXQ655377 DNU655365:DNU655377 DDY655365:DDY655377 CUC655365:CUC655377 CKG655365:CKG655377 CAK655365:CAK655377 BQO655365:BQO655377 BGS655365:BGS655377 AWW655365:AWW655377 ANA655365:ANA655377 ADE655365:ADE655377 TI655365:TI655377 JM655365:JM655377 L655365:L655377 WVY589829:WVY589841 WMC589829:WMC589841 WCG589829:WCG589841 VSK589829:VSK589841 VIO589829:VIO589841 UYS589829:UYS589841 UOW589829:UOW589841 UFA589829:UFA589841 TVE589829:TVE589841 TLI589829:TLI589841 TBM589829:TBM589841 SRQ589829:SRQ589841 SHU589829:SHU589841 RXY589829:RXY589841 ROC589829:ROC589841 REG589829:REG589841 QUK589829:QUK589841 QKO589829:QKO589841 QAS589829:QAS589841 PQW589829:PQW589841 PHA589829:PHA589841 OXE589829:OXE589841 ONI589829:ONI589841 ODM589829:ODM589841 NTQ589829:NTQ589841 NJU589829:NJU589841 MZY589829:MZY589841 MQC589829:MQC589841 MGG589829:MGG589841 LWK589829:LWK589841 LMO589829:LMO589841 LCS589829:LCS589841 KSW589829:KSW589841 KJA589829:KJA589841 JZE589829:JZE589841 JPI589829:JPI589841 JFM589829:JFM589841 IVQ589829:IVQ589841 ILU589829:ILU589841 IBY589829:IBY589841 HSC589829:HSC589841 HIG589829:HIG589841 GYK589829:GYK589841 GOO589829:GOO589841 GES589829:GES589841 FUW589829:FUW589841 FLA589829:FLA589841 FBE589829:FBE589841 ERI589829:ERI589841 EHM589829:EHM589841 DXQ589829:DXQ589841 DNU589829:DNU589841 DDY589829:DDY589841 CUC589829:CUC589841 CKG589829:CKG589841 CAK589829:CAK589841 BQO589829:BQO589841 BGS589829:BGS589841 AWW589829:AWW589841 ANA589829:ANA589841 ADE589829:ADE589841 TI589829:TI589841 JM589829:JM589841 L589829:L589841 WVY524293:WVY524305 WMC524293:WMC524305 WCG524293:WCG524305 VSK524293:VSK524305 VIO524293:VIO524305 UYS524293:UYS524305 UOW524293:UOW524305 UFA524293:UFA524305 TVE524293:TVE524305 TLI524293:TLI524305 TBM524293:TBM524305 SRQ524293:SRQ524305 SHU524293:SHU524305 RXY524293:RXY524305 ROC524293:ROC524305 REG524293:REG524305 QUK524293:QUK524305 QKO524293:QKO524305 QAS524293:QAS524305 PQW524293:PQW524305 PHA524293:PHA524305 OXE524293:OXE524305 ONI524293:ONI524305 ODM524293:ODM524305 NTQ524293:NTQ524305 NJU524293:NJU524305 MZY524293:MZY524305 MQC524293:MQC524305 MGG524293:MGG524305 LWK524293:LWK524305 LMO524293:LMO524305 LCS524293:LCS524305 KSW524293:KSW524305 KJA524293:KJA524305 JZE524293:JZE524305 JPI524293:JPI524305 JFM524293:JFM524305 IVQ524293:IVQ524305 ILU524293:ILU524305 IBY524293:IBY524305 HSC524293:HSC524305 HIG524293:HIG524305 GYK524293:GYK524305 GOO524293:GOO524305 GES524293:GES524305 FUW524293:FUW524305 FLA524293:FLA524305 FBE524293:FBE524305 ERI524293:ERI524305 EHM524293:EHM524305 DXQ524293:DXQ524305 DNU524293:DNU524305 DDY524293:DDY524305 CUC524293:CUC524305 CKG524293:CKG524305 CAK524293:CAK524305 BQO524293:BQO524305 BGS524293:BGS524305 AWW524293:AWW524305 ANA524293:ANA524305 ADE524293:ADE524305 TI524293:TI524305 JM524293:JM524305 L524293:L524305 WVY458757:WVY458769 WMC458757:WMC458769 WCG458757:WCG458769 VSK458757:VSK458769 VIO458757:VIO458769 UYS458757:UYS458769 UOW458757:UOW458769 UFA458757:UFA458769 TVE458757:TVE458769 TLI458757:TLI458769 TBM458757:TBM458769 SRQ458757:SRQ458769 SHU458757:SHU458769 RXY458757:RXY458769 ROC458757:ROC458769 REG458757:REG458769 QUK458757:QUK458769 QKO458757:QKO458769 QAS458757:QAS458769 PQW458757:PQW458769 PHA458757:PHA458769 OXE458757:OXE458769 ONI458757:ONI458769 ODM458757:ODM458769 NTQ458757:NTQ458769 NJU458757:NJU458769 MZY458757:MZY458769 MQC458757:MQC458769 MGG458757:MGG458769 LWK458757:LWK458769 LMO458757:LMO458769 LCS458757:LCS458769 KSW458757:KSW458769 KJA458757:KJA458769 JZE458757:JZE458769 JPI458757:JPI458769 JFM458757:JFM458769 IVQ458757:IVQ458769 ILU458757:ILU458769 IBY458757:IBY458769 HSC458757:HSC458769 HIG458757:HIG458769 GYK458757:GYK458769 GOO458757:GOO458769 GES458757:GES458769 FUW458757:FUW458769 FLA458757:FLA458769 FBE458757:FBE458769 ERI458757:ERI458769 EHM458757:EHM458769 DXQ458757:DXQ458769 DNU458757:DNU458769 DDY458757:DDY458769 CUC458757:CUC458769 CKG458757:CKG458769 CAK458757:CAK458769 BQO458757:BQO458769 BGS458757:BGS458769 AWW458757:AWW458769 ANA458757:ANA458769 ADE458757:ADE458769 TI458757:TI458769 JM458757:JM458769 L458757:L458769 WVY393221:WVY393233 WMC393221:WMC393233 WCG393221:WCG393233 VSK393221:VSK393233 VIO393221:VIO393233 UYS393221:UYS393233 UOW393221:UOW393233 UFA393221:UFA393233 TVE393221:TVE393233 TLI393221:TLI393233 TBM393221:TBM393233 SRQ393221:SRQ393233 SHU393221:SHU393233 RXY393221:RXY393233 ROC393221:ROC393233 REG393221:REG393233 QUK393221:QUK393233 QKO393221:QKO393233 QAS393221:QAS393233 PQW393221:PQW393233 PHA393221:PHA393233 OXE393221:OXE393233 ONI393221:ONI393233 ODM393221:ODM393233 NTQ393221:NTQ393233 NJU393221:NJU393233 MZY393221:MZY393233 MQC393221:MQC393233 MGG393221:MGG393233 LWK393221:LWK393233 LMO393221:LMO393233 LCS393221:LCS393233 KSW393221:KSW393233 KJA393221:KJA393233 JZE393221:JZE393233 JPI393221:JPI393233 JFM393221:JFM393233 IVQ393221:IVQ393233 ILU393221:ILU393233 IBY393221:IBY393233 HSC393221:HSC393233 HIG393221:HIG393233 GYK393221:GYK393233 GOO393221:GOO393233 GES393221:GES393233 FUW393221:FUW393233 FLA393221:FLA393233 FBE393221:FBE393233 ERI393221:ERI393233 EHM393221:EHM393233 DXQ393221:DXQ393233 DNU393221:DNU393233 DDY393221:DDY393233 CUC393221:CUC393233 CKG393221:CKG393233 CAK393221:CAK393233 BQO393221:BQO393233 BGS393221:BGS393233 AWW393221:AWW393233 ANA393221:ANA393233 ADE393221:ADE393233 TI393221:TI393233 JM393221:JM393233 L393221:L393233 WVY327685:WVY327697 WMC327685:WMC327697 WCG327685:WCG327697 VSK327685:VSK327697 VIO327685:VIO327697 UYS327685:UYS327697 UOW327685:UOW327697 UFA327685:UFA327697 TVE327685:TVE327697 TLI327685:TLI327697 TBM327685:TBM327697 SRQ327685:SRQ327697 SHU327685:SHU327697 RXY327685:RXY327697 ROC327685:ROC327697 REG327685:REG327697 QUK327685:QUK327697 QKO327685:QKO327697 QAS327685:QAS327697 PQW327685:PQW327697 PHA327685:PHA327697 OXE327685:OXE327697 ONI327685:ONI327697 ODM327685:ODM327697 NTQ327685:NTQ327697 NJU327685:NJU327697 MZY327685:MZY327697 MQC327685:MQC327697 MGG327685:MGG327697 LWK327685:LWK327697 LMO327685:LMO327697 LCS327685:LCS327697 KSW327685:KSW327697 KJA327685:KJA327697 JZE327685:JZE327697 JPI327685:JPI327697 JFM327685:JFM327697 IVQ327685:IVQ327697 ILU327685:ILU327697 IBY327685:IBY327697 HSC327685:HSC327697 HIG327685:HIG327697 GYK327685:GYK327697 GOO327685:GOO327697 GES327685:GES327697 FUW327685:FUW327697 FLA327685:FLA327697 FBE327685:FBE327697 ERI327685:ERI327697 EHM327685:EHM327697 DXQ327685:DXQ327697 DNU327685:DNU327697 DDY327685:DDY327697 CUC327685:CUC327697 CKG327685:CKG327697 CAK327685:CAK327697 BQO327685:BQO327697 BGS327685:BGS327697 AWW327685:AWW327697 ANA327685:ANA327697 ADE327685:ADE327697 TI327685:TI327697 JM327685:JM327697 L327685:L327697 WVY262149:WVY262161 WMC262149:WMC262161 WCG262149:WCG262161 VSK262149:VSK262161 VIO262149:VIO262161 UYS262149:UYS262161 UOW262149:UOW262161 UFA262149:UFA262161 TVE262149:TVE262161 TLI262149:TLI262161 TBM262149:TBM262161 SRQ262149:SRQ262161 SHU262149:SHU262161 RXY262149:RXY262161 ROC262149:ROC262161 REG262149:REG262161 QUK262149:QUK262161 QKO262149:QKO262161 QAS262149:QAS262161 PQW262149:PQW262161 PHA262149:PHA262161 OXE262149:OXE262161 ONI262149:ONI262161 ODM262149:ODM262161 NTQ262149:NTQ262161 NJU262149:NJU262161 MZY262149:MZY262161 MQC262149:MQC262161 MGG262149:MGG262161 LWK262149:LWK262161 LMO262149:LMO262161 LCS262149:LCS262161 KSW262149:KSW262161 KJA262149:KJA262161 JZE262149:JZE262161 JPI262149:JPI262161 JFM262149:JFM262161 IVQ262149:IVQ262161 ILU262149:ILU262161 IBY262149:IBY262161 HSC262149:HSC262161 HIG262149:HIG262161 GYK262149:GYK262161 GOO262149:GOO262161 GES262149:GES262161 FUW262149:FUW262161 FLA262149:FLA262161 FBE262149:FBE262161 ERI262149:ERI262161 EHM262149:EHM262161 DXQ262149:DXQ262161 DNU262149:DNU262161 DDY262149:DDY262161 CUC262149:CUC262161 CKG262149:CKG262161 CAK262149:CAK262161 BQO262149:BQO262161 BGS262149:BGS262161 AWW262149:AWW262161 ANA262149:ANA262161 ADE262149:ADE262161 TI262149:TI262161 JM262149:JM262161 L262149:L262161 WVY196613:WVY196625 WMC196613:WMC196625 WCG196613:WCG196625 VSK196613:VSK196625 VIO196613:VIO196625 UYS196613:UYS196625 UOW196613:UOW196625 UFA196613:UFA196625 TVE196613:TVE196625 TLI196613:TLI196625 TBM196613:TBM196625 SRQ196613:SRQ196625 SHU196613:SHU196625 RXY196613:RXY196625 ROC196613:ROC196625 REG196613:REG196625 QUK196613:QUK196625 QKO196613:QKO196625 QAS196613:QAS196625 PQW196613:PQW196625 PHA196613:PHA196625 OXE196613:OXE196625 ONI196613:ONI196625 ODM196613:ODM196625 NTQ196613:NTQ196625 NJU196613:NJU196625 MZY196613:MZY196625 MQC196613:MQC196625 MGG196613:MGG196625 LWK196613:LWK196625 LMO196613:LMO196625 LCS196613:LCS196625 KSW196613:KSW196625 KJA196613:KJA196625 JZE196613:JZE196625 JPI196613:JPI196625 JFM196613:JFM196625 IVQ196613:IVQ196625 ILU196613:ILU196625 IBY196613:IBY196625 HSC196613:HSC196625 HIG196613:HIG196625 GYK196613:GYK196625 GOO196613:GOO196625 GES196613:GES196625 FUW196613:FUW196625 FLA196613:FLA196625 FBE196613:FBE196625 ERI196613:ERI196625 EHM196613:EHM196625 DXQ196613:DXQ196625 DNU196613:DNU196625 DDY196613:DDY196625 CUC196613:CUC196625 CKG196613:CKG196625 CAK196613:CAK196625 BQO196613:BQO196625 BGS196613:BGS196625 AWW196613:AWW196625 ANA196613:ANA196625 ADE196613:ADE196625 TI196613:TI196625 JM196613:JM196625 L196613:L196625 WVY131077:WVY131089 WMC131077:WMC131089 WCG131077:WCG131089 VSK131077:VSK131089 VIO131077:VIO131089 UYS131077:UYS131089 UOW131077:UOW131089 UFA131077:UFA131089 TVE131077:TVE131089 TLI131077:TLI131089 TBM131077:TBM131089 SRQ131077:SRQ131089 SHU131077:SHU131089 RXY131077:RXY131089 ROC131077:ROC131089 REG131077:REG131089 QUK131077:QUK131089 QKO131077:QKO131089 QAS131077:QAS131089 PQW131077:PQW131089 PHA131077:PHA131089 OXE131077:OXE131089 ONI131077:ONI131089 ODM131077:ODM131089 NTQ131077:NTQ131089 NJU131077:NJU131089 MZY131077:MZY131089 MQC131077:MQC131089 MGG131077:MGG131089 LWK131077:LWK131089 LMO131077:LMO131089 LCS131077:LCS131089 KSW131077:KSW131089 KJA131077:KJA131089 JZE131077:JZE131089 JPI131077:JPI131089 JFM131077:JFM131089 IVQ131077:IVQ131089 ILU131077:ILU131089 IBY131077:IBY131089 HSC131077:HSC131089 HIG131077:HIG131089 GYK131077:GYK131089 GOO131077:GOO131089 GES131077:GES131089 FUW131077:FUW131089 FLA131077:FLA131089 FBE131077:FBE131089 ERI131077:ERI131089 EHM131077:EHM131089 DXQ131077:DXQ131089 DNU131077:DNU131089 DDY131077:DDY131089 CUC131077:CUC131089 CKG131077:CKG131089 CAK131077:CAK131089 BQO131077:BQO131089 BGS131077:BGS131089 AWW131077:AWW131089 ANA131077:ANA131089 ADE131077:ADE131089 TI131077:TI131089 JM131077:JM131089 L131077:L131089 WVY65541:WVY65553 WMC65541:WMC65553 WCG65541:WCG65553 VSK65541:VSK65553 VIO65541:VIO65553 UYS65541:UYS65553 UOW65541:UOW65553 UFA65541:UFA65553 TVE65541:TVE65553 TLI65541:TLI65553 TBM65541:TBM65553 SRQ65541:SRQ65553 SHU65541:SHU65553 RXY65541:RXY65553 ROC65541:ROC65553 REG65541:REG65553 QUK65541:QUK65553 QKO65541:QKO65553 QAS65541:QAS65553 PQW65541:PQW65553 PHA65541:PHA65553 OXE65541:OXE65553 ONI65541:ONI65553 ODM65541:ODM65553 NTQ65541:NTQ65553 NJU65541:NJU65553 MZY65541:MZY65553 MQC65541:MQC65553 MGG65541:MGG65553 LWK65541:LWK65553 LMO65541:LMO65553 LCS65541:LCS65553 KSW65541:KSW65553 KJA65541:KJA65553 JZE65541:JZE65553 JPI65541:JPI65553 JFM65541:JFM65553 IVQ65541:IVQ65553 ILU65541:ILU65553 IBY65541:IBY65553 HSC65541:HSC65553 HIG65541:HIG65553 GYK65541:GYK65553 GOO65541:GOO65553 GES65541:GES65553 FUW65541:FUW65553 FLA65541:FLA65553 FBE65541:FBE65553 ERI65541:ERI65553 EHM65541:EHM65553 DXQ65541:DXQ65553 DNU65541:DNU65553 DDY65541:DDY65553 CUC65541:CUC65553 CKG65541:CKG65553 CAK65541:CAK65553 BQO65541:BQO65553 BGS65541:BGS65553 AWW65541:AWW65553 ANA65541:ANA65553 ADE65541:ADE65553 TI65541:TI65553 JM65541:JM65553 L65541:L65553 WVY983073 WMC983073 WCG983073 VSK983073 VIO983073 UYS983073 UOW983073 UFA983073 TVE983073 TLI983073 TBM983073 SRQ983073 SHU983073 RXY983073 ROC983073 REG983073 QUK983073 QKO983073 QAS983073 PQW983073 PHA983073 OXE983073 ONI983073 ODM983073 NTQ983073 NJU983073 MZY983073 MQC983073 MGG983073 LWK983073 LMO983073 LCS983073 KSW983073 KJA983073 JZE983073 JPI983073 JFM983073 IVQ983073 ILU983073 IBY983073 HSC983073 HIG983073 GYK983073 GOO983073 GES983073 FUW983073 FLA983073 FBE983073 ERI983073 EHM983073 DXQ983073 DNU983073 DDY983073 CUC983073 CKG983073 CAK983073 BQO983073 BGS983073 AWW983073 ANA983073 ADE983073 TI983073 JM983073 L983073 WVY917537 WMC917537 WCG917537 VSK917537 VIO917537 UYS917537 UOW917537 UFA917537 TVE917537 TLI917537 TBM917537 SRQ917537 SHU917537 RXY917537 ROC917537 REG917537 QUK917537 QKO917537 QAS917537 PQW917537 PHA917537 OXE917537 ONI917537 ODM917537 NTQ917537 NJU917537 MZY917537 MQC917537 MGG917537 LWK917537 LMO917537 LCS917537 KSW917537 KJA917537 JZE917537 JPI917537 JFM917537 IVQ917537 ILU917537 IBY917537 HSC917537 HIG917537 GYK917537 GOO917537 GES917537 FUW917537 FLA917537 FBE917537 ERI917537 EHM917537 DXQ917537 DNU917537 DDY917537 CUC917537 CKG917537 CAK917537 BQO917537 BGS917537 AWW917537 ANA917537 ADE917537 TI917537 JM917537 L917537 WVY852001 WMC852001 WCG852001 VSK852001 VIO852001 UYS852001 UOW852001 UFA852001 TVE852001 TLI852001 TBM852001 SRQ852001 SHU852001 RXY852001 ROC852001 REG852001 QUK852001 QKO852001 QAS852001 PQW852001 PHA852001 OXE852001 ONI852001 ODM852001 NTQ852001 NJU852001 MZY852001 MQC852001 MGG852001 LWK852001 LMO852001 LCS852001 KSW852001 KJA852001 JZE852001 JPI852001 JFM852001 IVQ852001 ILU852001 IBY852001 HSC852001 HIG852001 GYK852001 GOO852001 GES852001 FUW852001 FLA852001 FBE852001 ERI852001 EHM852001 DXQ852001 DNU852001 DDY852001 CUC852001 CKG852001 CAK852001 BQO852001 BGS852001 AWW852001 ANA852001 ADE852001 TI852001 JM852001 L852001 WVY786465 WMC786465 WCG786465 VSK786465 VIO786465 UYS786465 UOW786465 UFA786465 TVE786465 TLI786465 TBM786465 SRQ786465 SHU786465 RXY786465 ROC786465 REG786465 QUK786465 QKO786465 QAS786465 PQW786465 PHA786465 OXE786465 ONI786465 ODM786465 NTQ786465 NJU786465 MZY786465 MQC786465 MGG786465 LWK786465 LMO786465 LCS786465 KSW786465 KJA786465 JZE786465 JPI786465 JFM786465 IVQ786465 ILU786465 IBY786465 HSC786465 HIG786465 GYK786465 GOO786465 GES786465 FUW786465 FLA786465 FBE786465 ERI786465 EHM786465 DXQ786465 DNU786465 DDY786465 CUC786465 CKG786465 CAK786465 BQO786465 BGS786465 AWW786465 ANA786465 ADE786465 TI786465 JM786465 L786465 WVY720929 WMC720929 WCG720929 VSK720929 VIO720929 UYS720929 UOW720929 UFA720929 TVE720929 TLI720929 TBM720929 SRQ720929 SHU720929 RXY720929 ROC720929 REG720929 QUK720929 QKO720929 QAS720929 PQW720929 PHA720929 OXE720929 ONI720929 ODM720929 NTQ720929 NJU720929 MZY720929 MQC720929 MGG720929 LWK720929 LMO720929 LCS720929 KSW720929 KJA720929 JZE720929 JPI720929 JFM720929 IVQ720929 ILU720929 IBY720929 HSC720929 HIG720929 GYK720929 GOO720929 GES720929 FUW720929 FLA720929 FBE720929 ERI720929 EHM720929 DXQ720929 DNU720929 DDY720929 CUC720929 CKG720929 CAK720929 BQO720929 BGS720929 AWW720929 ANA720929 ADE720929 TI720929 JM720929 L720929 WVY655393 WMC655393 WCG655393 VSK655393 VIO655393 UYS655393 UOW655393 UFA655393 TVE655393 TLI655393 TBM655393 SRQ655393 SHU655393 RXY655393 ROC655393 REG655393 QUK655393 QKO655393 QAS655393 PQW655393 PHA655393 OXE655393 ONI655393 ODM655393 NTQ655393 NJU655393 MZY655393 MQC655393 MGG655393 LWK655393 LMO655393 LCS655393 KSW655393 KJA655393 JZE655393 JPI655393 JFM655393 IVQ655393 ILU655393 IBY655393 HSC655393 HIG655393 GYK655393 GOO655393 GES655393 FUW655393 FLA655393 FBE655393 ERI655393 EHM655393 DXQ655393 DNU655393 DDY655393 CUC655393 CKG655393 CAK655393 BQO655393 BGS655393 AWW655393 ANA655393 ADE655393 TI655393 JM655393 L655393 WVY589857 WMC589857 WCG589857 VSK589857 VIO589857 UYS589857 UOW589857 UFA589857 TVE589857 TLI589857 TBM589857 SRQ589857 SHU589857 RXY589857 ROC589857 REG589857 QUK589857 QKO589857 QAS589857 PQW589857 PHA589857 OXE589857 ONI589857 ODM589857 NTQ589857 NJU589857 MZY589857 MQC589857 MGG589857 LWK589857 LMO589857 LCS589857 KSW589857 KJA589857 JZE589857 JPI589857 JFM589857 IVQ589857 ILU589857 IBY589857 HSC589857 HIG589857 GYK589857 GOO589857 GES589857 FUW589857 FLA589857 FBE589857 ERI589857 EHM589857 DXQ589857 DNU589857 DDY589857 CUC589857 CKG589857 CAK589857 BQO589857 BGS589857 AWW589857 ANA589857 ADE589857 TI589857 JM589857 L589857 WVY524321 WMC524321 WCG524321 VSK524321 VIO524321 UYS524321 UOW524321 UFA524321 TVE524321 TLI524321 TBM524321 SRQ524321 SHU524321 RXY524321 ROC524321 REG524321 QUK524321 QKO524321 QAS524321 PQW524321 PHA524321 OXE524321 ONI524321 ODM524321 NTQ524321 NJU524321 MZY524321 MQC524321 MGG524321 LWK524321 LMO524321 LCS524321 KSW524321 KJA524321 JZE524321 JPI524321 JFM524321 IVQ524321 ILU524321 IBY524321 HSC524321 HIG524321 GYK524321 GOO524321 GES524321 FUW524321 FLA524321 FBE524321 ERI524321 EHM524321 DXQ524321 DNU524321 DDY524321 CUC524321 CKG524321 CAK524321 BQO524321 BGS524321 AWW524321 ANA524321 ADE524321 TI524321 JM524321 L524321 WVY458785 WMC458785 WCG458785 VSK458785 VIO458785 UYS458785 UOW458785 UFA458785 TVE458785 TLI458785 TBM458785 SRQ458785 SHU458785 RXY458785 ROC458785 REG458785 QUK458785 QKO458785 QAS458785 PQW458785 PHA458785 OXE458785 ONI458785 ODM458785 NTQ458785 NJU458785 MZY458785 MQC458785 MGG458785 LWK458785 LMO458785 LCS458785 KSW458785 KJA458785 JZE458785 JPI458785 JFM458785 IVQ458785 ILU458785 IBY458785 HSC458785 HIG458785 GYK458785 GOO458785 GES458785 FUW458785 FLA458785 FBE458785 ERI458785 EHM458785 DXQ458785 DNU458785 DDY458785 CUC458785 CKG458785 CAK458785 BQO458785 BGS458785 AWW458785 ANA458785 ADE458785 TI458785 JM458785 L458785 WVY393249 WMC393249 WCG393249 VSK393249 VIO393249 UYS393249 UOW393249 UFA393249 TVE393249 TLI393249 TBM393249 SRQ393249 SHU393249 RXY393249 ROC393249 REG393249 QUK393249 QKO393249 QAS393249 PQW393249 PHA393249 OXE393249 ONI393249 ODM393249 NTQ393249 NJU393249 MZY393249 MQC393249 MGG393249 LWK393249 LMO393249 LCS393249 KSW393249 KJA393249 JZE393249 JPI393249 JFM393249 IVQ393249 ILU393249 IBY393249 HSC393249 HIG393249 GYK393249 GOO393249 GES393249 FUW393249 FLA393249 FBE393249 ERI393249 EHM393249 DXQ393249 DNU393249 DDY393249 CUC393249 CKG393249 CAK393249 BQO393249 BGS393249 AWW393249 ANA393249 ADE393249 TI393249 JM393249 L393249 WVY327713 WMC327713 WCG327713 VSK327713 VIO327713 UYS327713 UOW327713 UFA327713 TVE327713 TLI327713 TBM327713 SRQ327713 SHU327713 RXY327713 ROC327713 REG327713 QUK327713 QKO327713 QAS327713 PQW327713 PHA327713 OXE327713 ONI327713 ODM327713 NTQ327713 NJU327713 MZY327713 MQC327713 MGG327713 LWK327713 LMO327713 LCS327713 KSW327713 KJA327713 JZE327713 JPI327713 JFM327713 IVQ327713 ILU327713 IBY327713 HSC327713 HIG327713 GYK327713 GOO327713 GES327713 FUW327713 FLA327713 FBE327713 ERI327713 EHM327713 DXQ327713 DNU327713 DDY327713 CUC327713 CKG327713 CAK327713 BQO327713 BGS327713 AWW327713 ANA327713 ADE327713 TI327713 JM327713 L327713 WVY262177 WMC262177 WCG262177 VSK262177 VIO262177 UYS262177 UOW262177 UFA262177 TVE262177 TLI262177 TBM262177 SRQ262177 SHU262177 RXY262177 ROC262177 REG262177 QUK262177 QKO262177 QAS262177 PQW262177 PHA262177 OXE262177 ONI262177 ODM262177 NTQ262177 NJU262177 MZY262177 MQC262177 MGG262177 LWK262177 LMO262177 LCS262177 KSW262177 KJA262177 JZE262177 JPI262177 JFM262177 IVQ262177 ILU262177 IBY262177 HSC262177 HIG262177 GYK262177 GOO262177 GES262177 FUW262177 FLA262177 FBE262177 ERI262177 EHM262177 DXQ262177 DNU262177 DDY262177 CUC262177 CKG262177 CAK262177 BQO262177 BGS262177 AWW262177 ANA262177 ADE262177 TI262177 JM262177 L262177 WVY196641 WMC196641 WCG196641 VSK196641 VIO196641 UYS196641 UOW196641 UFA196641 TVE196641 TLI196641 TBM196641 SRQ196641 SHU196641 RXY196641 ROC196641 REG196641 QUK196641 QKO196641 QAS196641 PQW196641 PHA196641 OXE196641 ONI196641 ODM196641 NTQ196641 NJU196641 MZY196641 MQC196641 MGG196641 LWK196641 LMO196641 LCS196641 KSW196641 KJA196641 JZE196641 JPI196641 JFM196641 IVQ196641 ILU196641 IBY196641 HSC196641 HIG196641 GYK196641 GOO196641 GES196641 FUW196641 FLA196641 FBE196641 ERI196641 EHM196641 DXQ196641 DNU196641 DDY196641 CUC196641 CKG196641 CAK196641 BQO196641 BGS196641 AWW196641 ANA196641 ADE196641 TI196641 JM196641 L196641 WVY131105 WMC131105 WCG131105 VSK131105 VIO131105 UYS131105 UOW131105 UFA131105 TVE131105 TLI131105 TBM131105 SRQ131105 SHU131105 RXY131105 ROC131105 REG131105 QUK131105 QKO131105 QAS131105 PQW131105 PHA131105 OXE131105 ONI131105 ODM131105 NTQ131105 NJU131105 MZY131105 MQC131105 MGG131105 LWK131105 LMO131105 LCS131105 KSW131105 KJA131105 JZE131105 JPI131105 JFM131105 IVQ131105 ILU131105 IBY131105 HSC131105 HIG131105 GYK131105 GOO131105 GES131105 FUW131105 FLA131105 FBE131105 ERI131105 EHM131105 DXQ131105 DNU131105 DDY131105 CUC131105 CKG131105 CAK131105 BQO131105 BGS131105 AWW131105 ANA131105 ADE131105 TI131105 JM131105 L131105 WVY65569 WMC65569 WCG65569 VSK65569 VIO65569 UYS65569 UOW65569 UFA65569 TVE65569 TLI65569 TBM65569 SRQ65569 SHU65569 RXY65569 ROC65569 REG65569 QUK65569 QKO65569 QAS65569 PQW65569 PHA65569 OXE65569 ONI65569 ODM65569 NTQ65569 NJU65569 MZY65569 MQC65569 MGG65569 LWK65569 LMO65569 LCS65569 KSW65569 KJA65569 JZE65569 JPI65569 JFM65569 IVQ65569 ILU65569 IBY65569 HSC65569 HIG65569 GYK65569 GOO65569 GES65569 FUW65569 FLA65569 FBE65569 ERI65569 EHM65569 DXQ65569 DNU65569 DDY65569 CUC65569 CKG65569 CAK65569 BQO65569 BGS65569 AWW65569 ANA65569 ADE65569 TI65569 JM65569 L65569 AD65569 N983061:N983071 N917525:N917535 N851989:N851999 N786453:N786463 N720917:N720927 N655381:N655391 N589845:N589855 N524309:N524319 N458773:N458783 N393237:N393247 N327701:N327711 N262165:N262175 N196629:N196639 N131093:N131103 N65557:N65567 N983059 N917523 N851987 N786451 N720915 N655379 N589843 N524307 N458771 N393235 N327699 N262163 N196627 N131091 N65555 N983045:N983057 N917509:N917521 N851973:N851985 N786437:N786449 N720901:N720913 N655365:N655377 N589829:N589841 N524293:N524305 N458757:N458769 N393221:N393233 N327685:N327697 N262149:N262161 N196613:N196625 N131077:N131089 N65541:N65553 N983073 N917537 N852001 N786465 N720929 N655393 N589857 N524321 N458785 N393249 N327713 N262177 N196641 N131105 N65569 P983061:P983071 P917525:P917535 P851989:P851999 P786453:P786463 P720917:P720927 P655381:P655391 P589845:P589855 P524309:P524319 P458773:P458783 P393237:P393247 P327701:P327711 P262165:P262175 P196629:P196639 P131093:P131103 P65557:P65567 P983059 P917523 P851987 P786451 P720915 P655379 P589843 P524307 P458771 P393235 P327699 P262163 P196627 P131091 P65555 P983045:P983057 P917509:P917521 P851973:P851985 P786437:P786449 P720901:P720913 P655365:P655377 P589829:P589841 P524293:P524305 P458757:P458769 P393221:P393233 P327685:P327697 P262149:P262161 P196613:P196625 P131077:P131089 P65541:P65553 P983073 P917537 P852001 P786465 P720929 P655393 P589857 P524321 P458785 P393249 P327713 P262177 P196641 P131105 P65569 R983061:R983071 R917525:R917535 R851989:R851999 R786453:R786463 R720917:R720927 R655381:R655391 R589845:R589855 R524309:R524319 R458773:R458783 R393237:R393247 R327701:R327711 R262165:R262175 R196629:R196639 R131093:R131103 R65557:R65567 R983059 R917523 R851987 R786451 R720915 R655379 R589843 R524307 R458771 R393235 R327699 R262163 R196627 R131091 R65555 R983045:R983057 R917509:R917521 R851973:R851985 R786437:R786449 R720901:R720913 R655365:R655377 R589829:R589841 R524293:R524305 R458757:R458769 R393221:R393233 R327685:R327697 R262149:R262161 R196613:R196625 R131077:R131089 R65541:R65553 R983073 R917537 R852001 R786465 R720929 R655393 R589857 R524321 R458785 R393249 R327713 R262177 R196641 R131105 R65569 AB983061:AB983071 AB917525:AB917535 AB851989:AB851999 AB786453:AB786463 AB720917:AB720927 AB655381:AB655391 AB589845:AB589855 AB524309:AB524319 AB458773:AB458783 AB393237:AB393247 AB327701:AB327711 AB262165:AB262175 AB196629:AB196639 AB131093:AB131103 AB65557:AB65567 AB983059 AB917523 AB851987 AB786451 AB720915 AB655379 AB589843 AB524307 AB458771 AB393235 AB327699 AB262163 AB196627 AB131091 AB65555 AB983045:AB983057 AB917509:AB917521 AB851973:AB851985 AB786437:AB786449 AB720901:AB720913 AB655365:AB655377 AB589829:AB589841 AB524293:AB524305 AB458757:AB458769 AB393221:AB393233 AB327685:AB327697 AB262149:AB262161 AB196613:AB196625 AB131077:AB131089 AB65541:AB65553 AB983073 AB917537 AB852001 AB786465 AB720929 AB655393 AB589857 AB524321 AB458785 AB393249 AB327713 AB262177 AB196641 AB131105 AB65569 AD983061:AD983071 AD917525:AD917535 AD851989:AD851999 AD786453:AD786463 AD720917:AD720927 AD655381:AD655391 AD589845:AD589855 AD524309:AD524319 AD458773:AD458783 AD393237:AD393247 AD327701:AD327711 AD262165:AD262175 AD196629:AD196639 AD131093:AD131103 AD65557:AD65567 AD983059 AD917523 AD851987 AD786451 AD720915 AD655379 AD589843 AD524307 AD458771 AD393235 AD327699 AD262163 AD196627 AD131091 AD65555 AD983045:AD983057 AD917509:AD917521 AD851973:AD851985 AD786437:AD786449 AD720901:AD720913 AD655365:AD655377 AD589829:AD589841 AD524293:AD524305 AD458757:AD458769 AD393221:AD393233 AD327685:AD327697 AD262149:AD262161 AD196613:AD196625 AD131077:AD131089 AD65541:AD65553 AD983073 AD917537 AD852001 AD786465 AD720929 AD655393 AD589857 AD524321 AD458785 AD393249 AD327713 AD262177 AD196641 AD131105 WWC7:WWC55 JM7:JM55 TI7:TI55 ADE7:ADE55 ANA7:ANA55 AWW7:AWW55 BGS7:BGS55 BQO7:BQO55 CAK7:CAK55 CKG7:CKG55 CUC7:CUC55 DDY7:DDY55 DNU7:DNU55 DXQ7:DXQ55 EHM7:EHM55 ERI7:ERI55 FBE7:FBE55 FLA7:FLA55 FUW7:FUW55 GES7:GES55 GOO7:GOO55 GYK7:GYK55 HIG7:HIG55 HSC7:HSC55 IBY7:IBY55 ILU7:ILU55 IVQ7:IVQ55 JFM7:JFM55 JPI7:JPI55 JZE7:JZE55 KJA7:KJA55 KSW7:KSW55 LCS7:LCS55 LMO7:LMO55 LWK7:LWK55 MGG7:MGG55 MQC7:MQC55 MZY7:MZY55 NJU7:NJU55 NTQ7:NTQ55 ODM7:ODM55 ONI7:ONI55 OXE7:OXE55 PHA7:PHA55 PQW7:PQW55 QAS7:QAS55 QKO7:QKO55 QUK7:QUK55 REG7:REG55 ROC7:ROC55 RXY7:RXY55 SHU7:SHU55 SRQ7:SRQ55 TBM7:TBM55 TLI7:TLI55 TVE7:TVE55 UFA7:UFA55 UOW7:UOW55 UYS7:UYS55 VIO7:VIO55 VSK7:VSK55 WCG7:WCG55 WMC7:WMC55 WVY7:WVY55 JO7:JO55 TK7:TK55 ADG7:ADG55 ANC7:ANC55 AWY7:AWY55 BGU7:BGU55 BQQ7:BQQ55 CAM7:CAM55 CKI7:CKI55 CUE7:CUE55 DEA7:DEA55 DNW7:DNW55 DXS7:DXS55 EHO7:EHO55 ERK7:ERK55 FBG7:FBG55 FLC7:FLC55 FUY7:FUY55 GEU7:GEU55 GOQ7:GOQ55 GYM7:GYM55 HII7:HII55 HSE7:HSE55 ICA7:ICA55 ILW7:ILW55 IVS7:IVS55 JFO7:JFO55 JPK7:JPK55 JZG7:JZG55 KJC7:KJC55 KSY7:KSY55 LCU7:LCU55 LMQ7:LMQ55 LWM7:LWM55 MGI7:MGI55 MQE7:MQE55 NAA7:NAA55 NJW7:NJW55 NTS7:NTS55 ODO7:ODO55 ONK7:ONK55 OXG7:OXG55 PHC7:PHC55 PQY7:PQY55 QAU7:QAU55 QKQ7:QKQ55 QUM7:QUM55 REI7:REI55 ROE7:ROE55 RYA7:RYA55 SHW7:SHW55 SRS7:SRS55 TBO7:TBO55 TLK7:TLK55 TVG7:TVG55 UFC7:UFC55 UOY7:UOY55 UYU7:UYU55 VIQ7:VIQ55 VSM7:VSM55 WCI7:WCI55 WME7:WME55 WWA7:WWA55 JQ7:JQ55 TM7:TM55 ADI7:ADI55 ANE7:ANE55 AXA7:AXA55 BGW7:BGW55 BQS7:BQS55 CAO7:CAO55 CKK7:CKK55 CUG7:CUG55 DEC7:DEC55 DNY7:DNY55 DXU7:DXU55 EHQ7:EHQ55 ERM7:ERM55 FBI7:FBI55 FLE7:FLE55 FVA7:FVA55 GEW7:GEW55 GOS7:GOS55 GYO7:GYO55 HIK7:HIK55 HSG7:HSG55 ICC7:ICC55 ILY7:ILY55 IVU7:IVU55 JFQ7:JFQ55 JPM7:JPM55 JZI7:JZI55 KJE7:KJE55 KTA7:KTA55 LCW7:LCW55 LMS7:LMS55 LWO7:LWO55 MGK7:MGK55 MQG7:MQG55 NAC7:NAC55 NJY7:NJY55 NTU7:NTU55 ODQ7:ODQ55 ONM7:ONM55 OXI7:OXI55 PHE7:PHE55 PRA7:PRA55 QAW7:QAW55 QKS7:QKS55 QUO7:QUO55 REK7:REK55 ROG7:ROG55 RYC7:RYC55 SHY7:SHY55 SRU7:SRU55 TBQ7:TBQ55 TLM7:TLM55 TVI7:TVI55 UFE7:UFE55 UPA7:UPA55 UYW7:UYW55 VIS7:VIS55 VSO7:VSO55 WCK7:WCK55 WMG7:WMG55 BD983061:BD983071 BD917525:BD917535 BD851989:BD851999 BD786453:BD786463 BD720917:BD720927 BD655381:BD655391 BD589845:BD589855 BD524309:BD524319 BD458773:BD458783 BD393237:BD393247 BD327701:BD327711 BD262165:BD262175 BD196629:BD196639 BD131093:BD131103 BD65557:BD65567 BD983059 BD917523 BD851987 BD786451 BD720915 BD655379 BD589843 BD524307 BD458771 BD393235 BD327699 BD262163 BD196627 BD131091 BD65555 BD983045:BD983057 BD917509:BD917521 BD851973:BD851985 BD786437:BD786449 BD720901:BD720913 BD655365:BD655377 BD589829:BD589841 BD524293:BD524305 BD458757:BD458769 BD393221:BD393233 BD327685:BD327697 BD262149:BD262161 BD196613:BD196625 BD131077:BD131089 BD65541:BD65553 BD983073 BD917537 BD852001 BD786465 BD720929 BD655393 BD589857 BD524321 BD458785 BD393249 BD327713 BD262177 BD196641 BD131105 BD65569 BP65569 BF983061:BF983071 BF917525:BF917535 BF851989:BF851999 BF786453:BF786463 BF720917:BF720927 BF655381:BF655391 BF589845:BF589855 BF524309:BF524319 BF458773:BF458783 BF393237:BF393247 BF327701:BF327711 BF262165:BF262175 BF196629:BF196639 BF131093:BF131103 BF65557:BF65567 BF983059 BF917523 BF851987 BF786451 BF720915 BF655379 BF589843 BF524307 BF458771 BF393235 BF327699 BF262163 BF196627 BF131091 BF65555 BF983045:BF983057 BF917509:BF917521 BF851973:BF851985 BF786437:BF786449 BF720901:BF720913 BF655365:BF655377 BF589829:BF589841 BF524293:BF524305 BF458757:BF458769 BF393221:BF393233 BF327685:BF327697 BF262149:BF262161 BF196613:BF196625 BF131077:BF131089 BF65541:BF65553 BF983073 BF917537 BF852001 BF786465 BF720929 BF655393 BF589857 BF524321 BF458785 BF393249 BF327713 BF262177 BF196641 BF131105 BF65569 BH983061:BH983071 BH917525:BH917535 BH851989:BH851999 BH786453:BH786463 BH720917:BH720927 BH655381:BH655391 BH589845:BH589855 BH524309:BH524319 BH458773:BH458783 BH393237:BH393247 BH327701:BH327711 BH262165:BH262175 BH196629:BH196639 BH131093:BH131103 BH65557:BH65567 BH983059 BH917523 BH851987 BH786451 BH720915 BH655379 BH589843 BH524307 BH458771 BH393235 BH327699 BH262163 BH196627 BH131091 BH65555 BH983045:BH983057 BH917509:BH917521 BH851973:BH851985 BH786437:BH786449 BH720901:BH720913 BH655365:BH655377 BH589829:BH589841 BH524293:BH524305 BH458757:BH458769 BH393221:BH393233 BH327685:BH327697 BH262149:BH262161 BH196613:BH196625 BH131077:BH131089 BH65541:BH65553 BH983073 BH917537 BH852001 BH786465 BH720929 BH655393 BH589857 BH524321 BH458785 BH393249 BH327713 BH262177 BH196641 BH131105 BH65569 BN983061:BN983071 BN917525:BN917535 BN851989:BN851999 BN786453:BN786463 BN720917:BN720927 BN655381:BN655391 BN589845:BN589855 BN524309:BN524319 BN458773:BN458783 BN393237:BN393247 BN327701:BN327711 BN262165:BN262175 BN196629:BN196639 BN131093:BN131103 BN65557:BN65567 BN983059 BN917523 BN851987 BN786451 BN720915 BN655379 BN589843 BN524307 BN458771 BN393235 BN327699 BN262163 BN196627 BN131091 BN65555 BN983045:BN983057 BN917509:BN917521 BN851973:BN851985 BN786437:BN786449 BN720901:BN720913 BN655365:BN655377 BN589829:BN589841 BN524293:BN524305 BN458757:BN458769 BN393221:BN393233 BN327685:BN327697 BN262149:BN262161 BN196613:BN196625 BN131077:BN131089 BN65541:BN65553 BN983073 BN917537 BN852001 BN786465 BN720929 BN655393 BN589857 BN524321 BN458785 BN393249 BN327713 BN262177 BN196641 BN131105 BN65569 BP983061:BP983071 BP917525:BP917535 BP851989:BP851999 BP786453:BP786463 BP720917:BP720927 BP655381:BP655391 BP589845:BP589855 BP524309:BP524319 BP458773:BP458783 BP393237:BP393247 BP327701:BP327711 BP262165:BP262175 BP196629:BP196639 BP131093:BP131103 BP65557:BP65567 BP983059 BP917523 BP851987 BP786451 BP720915 BP655379 BP589843 BP524307 BP458771 BP393235 BP327699 BP262163 BP196627 BP131091 BP65555 BP983045:BP983057 BP917509:BP917521 BP851973:BP851985 BP786437:BP786449 BP720901:BP720913 BP655365:BP655377 BP589829:BP589841 BP524293:BP524305 BP458757:BP458769 BP393221:BP393233 BP327685:BP327697 BP262149:BP262161 BP196613:BP196625 BP131077:BP131089 BP65541:BP65553 BP983073 BP917537 BP852001 BP786465 BP720929 BP655393 BP589857 BP524321 BP458785 BP393249 BP327713 BP262177 BP196641 BP131105</xm:sqref>
        </x14:dataValidation>
        <x14:dataValidation type="list" allowBlank="1" showInputMessage="1" showErrorMessage="1" xr:uid="{CF182C19-38FE-4A45-9F8D-1F7E62FFCCB2}">
          <x14:formula1>
            <xm:f>OFFSET('申込書2（馬匹・選手）'!$F$5,0,0,COUNTA('申込書2（馬匹・選手）'!$F$5:$F$54),1)</xm:f>
          </x14:formula1>
          <xm:sqref>H7:H55</xm:sqref>
        </x14:dataValidation>
        <x14:dataValidation type="list" allowBlank="1" showInputMessage="1" showErrorMessage="1" xr:uid="{64228E2F-E17C-438B-A64C-5E8CE54E7316}">
          <x14:formula1>
            <xm:f>OFFSET('申込書2（馬匹・選手）'!$B$5,0,0,COUNTA('申込書2（馬匹・選手）'!$B$5:$B$54),1)</xm:f>
          </x14:formula1>
          <xm:sqref>F7:F55</xm:sqref>
        </x14:dataValidation>
        <x14:dataValidation type="list" allowBlank="1" showInputMessage="1" showErrorMessage="1" xr:uid="{F390565C-FB30-4D75-9F6E-2AC716E1D6A5}">
          <x14:formula1>
            <xm:f>都馬連編集用!$A$24:$A$26</xm:f>
          </x14:formula1>
          <xm:sqref>BJ7:BJ55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C8747-A558-4BD4-A13E-FFB1B80E074C}">
  <sheetPr>
    <tabColor rgb="FFFFFF00"/>
    <pageSetUpPr fitToPage="1"/>
  </sheetPr>
  <dimension ref="A1:AJ21"/>
  <sheetViews>
    <sheetView view="pageBreakPreview" zoomScale="55" zoomScaleNormal="100" zoomScaleSheetLayoutView="55" workbookViewId="0">
      <selection activeCell="I15" sqref="I15"/>
    </sheetView>
  </sheetViews>
  <sheetFormatPr defaultColWidth="9" defaultRowHeight="12" x14ac:dyDescent="0.15"/>
  <cols>
    <col min="1" max="1" width="4.25" style="179" customWidth="1"/>
    <col min="2" max="2" width="6.375" style="179" customWidth="1"/>
    <col min="3" max="3" width="13.75" style="179" customWidth="1"/>
    <col min="4" max="4" width="12.25" style="179" customWidth="1"/>
    <col min="5" max="5" width="13.25" style="176" customWidth="1"/>
    <col min="6" max="7" width="9.75" style="176" customWidth="1"/>
    <col min="8" max="8" width="14.375" style="179" customWidth="1"/>
    <col min="9" max="9" width="12.125" style="176" customWidth="1"/>
    <col min="10" max="10" width="9.5" style="179" customWidth="1"/>
    <col min="11" max="11" width="9.25" style="176" customWidth="1"/>
    <col min="12" max="12" width="7.875" style="176" customWidth="1"/>
    <col min="13" max="13" width="6.375" style="176" customWidth="1"/>
    <col min="14" max="14" width="3.875" style="176" customWidth="1"/>
    <col min="15" max="16" width="3.875" style="179" customWidth="1"/>
    <col min="17" max="17" width="10.5" style="179" customWidth="1"/>
    <col min="18" max="18" width="10.5" style="176" customWidth="1"/>
    <col min="19" max="19" width="10.5" style="179" customWidth="1"/>
    <col min="20" max="20" width="13.625" style="179" customWidth="1"/>
    <col min="21" max="22" width="7.625" style="176" customWidth="1"/>
    <col min="23" max="23" width="7.625" style="179" customWidth="1"/>
    <col min="24" max="24" width="16.5" style="179" customWidth="1"/>
    <col min="25" max="25" width="17.25" style="179" customWidth="1"/>
    <col min="26" max="26" width="12.5" style="176" hidden="1" customWidth="1"/>
    <col min="27" max="29" width="12.25" style="176" hidden="1" customWidth="1"/>
    <col min="30" max="30" width="12.25" style="176" customWidth="1"/>
    <col min="31" max="31" width="12.625" style="176" hidden="1" customWidth="1"/>
    <col min="32" max="32" width="0" style="176" hidden="1" customWidth="1"/>
    <col min="33" max="16384" width="9" style="176"/>
  </cols>
  <sheetData>
    <row r="1" spans="1:27" ht="60" customHeight="1" x14ac:dyDescent="0.15">
      <c r="A1" s="174"/>
      <c r="B1" s="174"/>
      <c r="C1" s="175"/>
      <c r="D1" s="174"/>
      <c r="E1" s="174"/>
      <c r="G1" s="177" t="s">
        <v>200</v>
      </c>
      <c r="H1" s="178"/>
    </row>
    <row r="2" spans="1:27" ht="14.25" customHeight="1" x14ac:dyDescent="0.15">
      <c r="A2" s="180"/>
      <c r="B2" s="180"/>
      <c r="C2" s="180"/>
      <c r="D2" s="181"/>
      <c r="E2" s="182"/>
      <c r="F2" s="182"/>
      <c r="G2" s="182"/>
      <c r="H2" s="176"/>
      <c r="J2" s="176"/>
    </row>
    <row r="3" spans="1:27" ht="33" customHeight="1" x14ac:dyDescent="0.15">
      <c r="A3" s="180"/>
      <c r="B3" s="355" t="s">
        <v>201</v>
      </c>
      <c r="C3" s="356"/>
      <c r="D3" s="376"/>
      <c r="E3" s="376"/>
      <c r="F3" s="182"/>
      <c r="G3" s="182"/>
      <c r="H3" s="176"/>
      <c r="J3" s="176"/>
    </row>
    <row r="4" spans="1:27" s="183" customFormat="1" ht="33" customHeight="1" x14ac:dyDescent="0.15">
      <c r="B4" s="355" t="s">
        <v>202</v>
      </c>
      <c r="C4" s="356"/>
      <c r="D4" s="377"/>
      <c r="E4" s="377"/>
      <c r="F4" s="184" t="s">
        <v>203</v>
      </c>
      <c r="G4" s="358"/>
      <c r="H4" s="358"/>
      <c r="I4" s="358"/>
      <c r="J4" s="179"/>
      <c r="K4" s="176"/>
      <c r="N4" s="176"/>
      <c r="O4" s="179"/>
      <c r="P4" s="361" t="s">
        <v>204</v>
      </c>
      <c r="Q4" s="362"/>
      <c r="R4" s="352" t="s">
        <v>257</v>
      </c>
      <c r="S4" s="353"/>
      <c r="T4" s="354"/>
    </row>
    <row r="5" spans="1:27" s="183" customFormat="1" ht="33" customHeight="1" x14ac:dyDescent="0.15">
      <c r="B5" s="355" t="s">
        <v>205</v>
      </c>
      <c r="C5" s="356"/>
      <c r="D5" s="357"/>
      <c r="E5" s="357"/>
      <c r="F5" s="184" t="s">
        <v>206</v>
      </c>
      <c r="G5" s="358"/>
      <c r="H5" s="358"/>
      <c r="I5" s="358"/>
    </row>
    <row r="6" spans="1:27" s="183" customFormat="1" ht="21.75" customHeight="1" thickBot="1" x14ac:dyDescent="0.2">
      <c r="C6" s="185"/>
      <c r="D6" s="186"/>
      <c r="E6" s="187"/>
    </row>
    <row r="7" spans="1:27" s="188" customFormat="1" ht="27.75" customHeight="1" x14ac:dyDescent="0.15">
      <c r="A7" s="369" t="s">
        <v>207</v>
      </c>
      <c r="B7" s="350" t="s">
        <v>208</v>
      </c>
      <c r="C7" s="372" t="s">
        <v>209</v>
      </c>
      <c r="D7" s="373" t="s">
        <v>210</v>
      </c>
      <c r="E7" s="374"/>
      <c r="F7" s="375"/>
      <c r="G7" s="367" t="s">
        <v>211</v>
      </c>
      <c r="H7" s="359" t="s">
        <v>212</v>
      </c>
      <c r="I7" s="363" t="s">
        <v>213</v>
      </c>
      <c r="J7" s="359" t="s">
        <v>214</v>
      </c>
      <c r="K7" s="365"/>
      <c r="L7" s="367" t="s">
        <v>215</v>
      </c>
      <c r="M7" s="367" t="s">
        <v>216</v>
      </c>
      <c r="N7" s="350" t="s">
        <v>217</v>
      </c>
      <c r="O7" s="350" t="s">
        <v>218</v>
      </c>
      <c r="P7" s="350" t="s">
        <v>219</v>
      </c>
      <c r="Q7" s="350" t="s">
        <v>220</v>
      </c>
      <c r="R7" s="350" t="s">
        <v>221</v>
      </c>
      <c r="S7" s="350" t="s">
        <v>222</v>
      </c>
      <c r="T7" s="348" t="s">
        <v>223</v>
      </c>
    </row>
    <row r="8" spans="1:27" s="191" customFormat="1" ht="27.75" customHeight="1" thickBot="1" x14ac:dyDescent="0.2">
      <c r="A8" s="370"/>
      <c r="B8" s="371"/>
      <c r="C8" s="371"/>
      <c r="D8" s="189" t="s">
        <v>224</v>
      </c>
      <c r="E8" s="189" t="s">
        <v>225</v>
      </c>
      <c r="F8" s="190" t="s">
        <v>226</v>
      </c>
      <c r="G8" s="364"/>
      <c r="H8" s="360"/>
      <c r="I8" s="364"/>
      <c r="J8" s="360"/>
      <c r="K8" s="366"/>
      <c r="L8" s="368"/>
      <c r="M8" s="368"/>
      <c r="N8" s="351"/>
      <c r="O8" s="351"/>
      <c r="P8" s="351"/>
      <c r="Q8" s="351"/>
      <c r="R8" s="351"/>
      <c r="S8" s="351"/>
      <c r="T8" s="349"/>
    </row>
    <row r="9" spans="1:27" s="205" customFormat="1" ht="21" customHeight="1" thickTop="1" x14ac:dyDescent="0.15">
      <c r="A9" s="192" t="s">
        <v>227</v>
      </c>
      <c r="B9" s="193" t="s">
        <v>228</v>
      </c>
      <c r="C9" s="194" t="s">
        <v>229</v>
      </c>
      <c r="D9" s="194" t="s">
        <v>230</v>
      </c>
      <c r="E9" s="195" t="s">
        <v>231</v>
      </c>
      <c r="F9" s="195" t="s">
        <v>232</v>
      </c>
      <c r="G9" s="194" t="s">
        <v>229</v>
      </c>
      <c r="H9" s="194" t="s">
        <v>233</v>
      </c>
      <c r="I9" s="196" t="s">
        <v>234</v>
      </c>
      <c r="J9" s="196" t="s">
        <v>235</v>
      </c>
      <c r="K9" s="196">
        <v>101234567</v>
      </c>
      <c r="L9" s="196"/>
      <c r="M9" s="197">
        <v>43466</v>
      </c>
      <c r="N9" s="196" t="s">
        <v>236</v>
      </c>
      <c r="O9" s="196">
        <v>5</v>
      </c>
      <c r="P9" s="198" t="s">
        <v>237</v>
      </c>
      <c r="Q9" s="199" t="s">
        <v>238</v>
      </c>
      <c r="R9" s="199" t="s">
        <v>239</v>
      </c>
      <c r="S9" s="200" t="s">
        <v>240</v>
      </c>
      <c r="T9" s="201">
        <v>45139</v>
      </c>
      <c r="U9" s="202"/>
      <c r="V9" s="202"/>
      <c r="W9" s="202"/>
      <c r="X9" s="203"/>
      <c r="Y9" s="204"/>
      <c r="Z9" s="204"/>
      <c r="AA9" s="204"/>
    </row>
    <row r="10" spans="1:27" s="205" customFormat="1" ht="28.5" customHeight="1" x14ac:dyDescent="0.15">
      <c r="A10" s="206">
        <v>1</v>
      </c>
      <c r="B10" s="207"/>
      <c r="C10" s="208"/>
      <c r="D10" s="208"/>
      <c r="E10" s="209"/>
      <c r="F10" s="209"/>
      <c r="G10" s="208"/>
      <c r="H10" s="208"/>
      <c r="I10" s="210"/>
      <c r="J10" s="211" t="s">
        <v>241</v>
      </c>
      <c r="K10" s="210"/>
      <c r="L10" s="210"/>
      <c r="M10" s="212"/>
      <c r="N10" s="210"/>
      <c r="O10" s="210"/>
      <c r="P10" s="213"/>
      <c r="Q10" s="214"/>
      <c r="R10" s="214"/>
      <c r="S10" s="215"/>
      <c r="T10" s="216"/>
      <c r="U10" s="202"/>
      <c r="V10" s="202"/>
      <c r="W10" s="202"/>
      <c r="X10" s="203"/>
      <c r="Y10" s="204"/>
      <c r="Z10" s="204"/>
      <c r="AA10" s="204"/>
    </row>
    <row r="11" spans="1:27" s="205" customFormat="1" ht="28.5" customHeight="1" x14ac:dyDescent="0.15">
      <c r="A11" s="217">
        <v>2</v>
      </c>
      <c r="B11" s="208"/>
      <c r="C11" s="208"/>
      <c r="D11" s="208"/>
      <c r="E11" s="218"/>
      <c r="F11" s="208"/>
      <c r="G11" s="208"/>
      <c r="H11" s="208"/>
      <c r="I11" s="209"/>
      <c r="J11" s="211" t="s">
        <v>241</v>
      </c>
      <c r="K11" s="211"/>
      <c r="L11" s="211"/>
      <c r="M11" s="219"/>
      <c r="N11" s="209"/>
      <c r="O11" s="209"/>
      <c r="P11" s="209"/>
      <c r="Q11" s="209"/>
      <c r="R11" s="209"/>
      <c r="S11" s="209"/>
      <c r="T11" s="220"/>
      <c r="U11" s="202"/>
      <c r="V11" s="202"/>
      <c r="W11" s="202"/>
      <c r="X11" s="203"/>
      <c r="Y11" s="221"/>
      <c r="Z11" s="221"/>
      <c r="AA11" s="222"/>
    </row>
    <row r="12" spans="1:27" s="205" customFormat="1" ht="28.5" customHeight="1" x14ac:dyDescent="0.15">
      <c r="A12" s="217">
        <v>3</v>
      </c>
      <c r="B12" s="208"/>
      <c r="C12" s="208"/>
      <c r="D12" s="208"/>
      <c r="E12" s="209"/>
      <c r="F12" s="209"/>
      <c r="G12" s="208"/>
      <c r="H12" s="208"/>
      <c r="I12" s="223"/>
      <c r="J12" s="211" t="s">
        <v>241</v>
      </c>
      <c r="K12" s="211"/>
      <c r="L12" s="223"/>
      <c r="M12" s="224"/>
      <c r="N12" s="223"/>
      <c r="O12" s="223"/>
      <c r="P12" s="223"/>
      <c r="Q12" s="223"/>
      <c r="R12" s="223"/>
      <c r="S12" s="223"/>
      <c r="T12" s="225"/>
      <c r="U12" s="202"/>
      <c r="V12" s="202"/>
      <c r="W12" s="202"/>
      <c r="X12" s="203"/>
      <c r="Y12" s="222"/>
      <c r="Z12" s="222"/>
      <c r="AA12" s="222"/>
    </row>
    <row r="13" spans="1:27" s="205" customFormat="1" ht="28.5" customHeight="1" x14ac:dyDescent="0.15">
      <c r="A13" s="217">
        <v>4</v>
      </c>
      <c r="B13" s="208"/>
      <c r="C13" s="208"/>
      <c r="D13" s="208"/>
      <c r="E13" s="226"/>
      <c r="F13" s="209"/>
      <c r="G13" s="208"/>
      <c r="H13" s="208"/>
      <c r="I13" s="227"/>
      <c r="J13" s="211" t="s">
        <v>241</v>
      </c>
      <c r="K13" s="211"/>
      <c r="L13" s="223"/>
      <c r="M13" s="228"/>
      <c r="N13" s="209"/>
      <c r="O13" s="223"/>
      <c r="P13" s="209"/>
      <c r="Q13" s="209"/>
      <c r="R13" s="209"/>
      <c r="S13" s="209"/>
      <c r="T13" s="229"/>
      <c r="U13" s="202"/>
      <c r="V13" s="202"/>
      <c r="W13" s="202"/>
      <c r="X13" s="203"/>
      <c r="Y13" s="222"/>
      <c r="Z13" s="222"/>
      <c r="AA13" s="222"/>
    </row>
    <row r="14" spans="1:27" s="205" customFormat="1" ht="28.5" customHeight="1" x14ac:dyDescent="0.15">
      <c r="A14" s="217">
        <v>5</v>
      </c>
      <c r="B14" s="208"/>
      <c r="C14" s="208"/>
      <c r="D14" s="208"/>
      <c r="E14" s="209"/>
      <c r="F14" s="209"/>
      <c r="G14" s="208"/>
      <c r="H14" s="208"/>
      <c r="I14" s="209"/>
      <c r="J14" s="211" t="s">
        <v>241</v>
      </c>
      <c r="K14" s="211"/>
      <c r="L14" s="223"/>
      <c r="M14" s="224"/>
      <c r="N14" s="223"/>
      <c r="O14" s="223"/>
      <c r="P14" s="223"/>
      <c r="Q14" s="223"/>
      <c r="R14" s="223"/>
      <c r="S14" s="227"/>
      <c r="T14" s="225"/>
      <c r="U14" s="202"/>
      <c r="V14" s="202"/>
      <c r="W14" s="202"/>
      <c r="X14" s="203"/>
      <c r="Y14" s="204"/>
      <c r="Z14" s="204"/>
      <c r="AA14" s="204"/>
    </row>
    <row r="15" spans="1:27" s="205" customFormat="1" ht="28.5" customHeight="1" x14ac:dyDescent="0.15">
      <c r="A15" s="217">
        <v>6</v>
      </c>
      <c r="B15" s="208"/>
      <c r="C15" s="208"/>
      <c r="D15" s="208"/>
      <c r="E15" s="208"/>
      <c r="F15" s="230"/>
      <c r="G15" s="208"/>
      <c r="H15" s="208"/>
      <c r="I15" s="223"/>
      <c r="J15" s="211" t="s">
        <v>241</v>
      </c>
      <c r="K15" s="211"/>
      <c r="L15" s="223"/>
      <c r="M15" s="231"/>
      <c r="N15" s="223"/>
      <c r="O15" s="209"/>
      <c r="P15" s="209"/>
      <c r="Q15" s="209"/>
      <c r="R15" s="209"/>
      <c r="S15" s="209"/>
      <c r="T15" s="232"/>
      <c r="U15" s="202"/>
      <c r="V15" s="202"/>
      <c r="W15" s="202"/>
      <c r="X15" s="203"/>
      <c r="Y15" s="222"/>
      <c r="Z15" s="222"/>
      <c r="AA15" s="222"/>
    </row>
    <row r="16" spans="1:27" s="205" customFormat="1" ht="28.5" customHeight="1" x14ac:dyDescent="0.15">
      <c r="A16" s="217">
        <v>7</v>
      </c>
      <c r="B16" s="208"/>
      <c r="C16" s="208"/>
      <c r="D16" s="208"/>
      <c r="E16" s="233"/>
      <c r="F16" s="234"/>
      <c r="G16" s="208"/>
      <c r="H16" s="208"/>
      <c r="I16" s="209"/>
      <c r="J16" s="211" t="s">
        <v>241</v>
      </c>
      <c r="K16" s="211"/>
      <c r="L16" s="223"/>
      <c r="M16" s="219"/>
      <c r="N16" s="209"/>
      <c r="O16" s="209"/>
      <c r="P16" s="209"/>
      <c r="Q16" s="209"/>
      <c r="R16" s="209"/>
      <c r="S16" s="209"/>
      <c r="T16" s="225"/>
      <c r="U16" s="202"/>
      <c r="V16" s="202"/>
      <c r="W16" s="202"/>
      <c r="X16" s="203"/>
      <c r="Y16" s="222"/>
      <c r="Z16" s="222"/>
      <c r="AA16" s="222"/>
    </row>
    <row r="17" spans="1:36" s="205" customFormat="1" ht="28.5" customHeight="1" x14ac:dyDescent="0.15">
      <c r="A17" s="217">
        <v>8</v>
      </c>
      <c r="B17" s="208"/>
      <c r="C17" s="208"/>
      <c r="D17" s="208"/>
      <c r="E17" s="235"/>
      <c r="F17" s="209"/>
      <c r="G17" s="208"/>
      <c r="H17" s="208"/>
      <c r="I17" s="223"/>
      <c r="J17" s="211" t="s">
        <v>241</v>
      </c>
      <c r="K17" s="211"/>
      <c r="L17" s="223"/>
      <c r="M17" s="224"/>
      <c r="N17" s="223"/>
      <c r="O17" s="223"/>
      <c r="P17" s="223"/>
      <c r="Q17" s="223"/>
      <c r="R17" s="223"/>
      <c r="S17" s="223"/>
      <c r="T17" s="225"/>
      <c r="U17" s="202"/>
      <c r="V17" s="202"/>
      <c r="W17" s="202"/>
      <c r="X17" s="203"/>
      <c r="Y17" s="222"/>
      <c r="Z17" s="222"/>
      <c r="AA17" s="222"/>
    </row>
    <row r="18" spans="1:36" s="205" customFormat="1" ht="28.5" customHeight="1" x14ac:dyDescent="0.15">
      <c r="A18" s="217">
        <v>9</v>
      </c>
      <c r="B18" s="208"/>
      <c r="C18" s="208"/>
      <c r="D18" s="208"/>
      <c r="E18" s="236"/>
      <c r="F18" s="209"/>
      <c r="G18" s="208"/>
      <c r="H18" s="208"/>
      <c r="I18" s="209"/>
      <c r="J18" s="211" t="s">
        <v>241</v>
      </c>
      <c r="K18" s="211"/>
      <c r="L18" s="223"/>
      <c r="M18" s="219"/>
      <c r="N18" s="209"/>
      <c r="O18" s="209"/>
      <c r="P18" s="209"/>
      <c r="Q18" s="209"/>
      <c r="R18" s="209"/>
      <c r="S18" s="209"/>
      <c r="T18" s="225"/>
      <c r="U18" s="202"/>
      <c r="V18" s="202"/>
      <c r="W18" s="202"/>
      <c r="X18" s="203"/>
      <c r="Y18" s="204"/>
      <c r="Z18" s="204"/>
      <c r="AA18" s="204"/>
    </row>
    <row r="19" spans="1:36" s="205" customFormat="1" ht="28.5" customHeight="1" thickBot="1" x14ac:dyDescent="0.2">
      <c r="A19" s="237">
        <v>10</v>
      </c>
      <c r="B19" s="238"/>
      <c r="C19" s="238"/>
      <c r="D19" s="238"/>
      <c r="E19" s="239"/>
      <c r="F19" s="239"/>
      <c r="G19" s="238"/>
      <c r="H19" s="238"/>
      <c r="I19" s="240"/>
      <c r="J19" s="241" t="s">
        <v>241</v>
      </c>
      <c r="K19" s="241"/>
      <c r="L19" s="242"/>
      <c r="M19" s="243"/>
      <c r="N19" s="242"/>
      <c r="O19" s="242"/>
      <c r="P19" s="240"/>
      <c r="Q19" s="240"/>
      <c r="R19" s="240"/>
      <c r="S19" s="240"/>
      <c r="T19" s="244"/>
      <c r="U19" s="202"/>
      <c r="V19" s="202"/>
      <c r="W19" s="202"/>
      <c r="X19" s="203"/>
      <c r="Y19" s="222"/>
      <c r="Z19" s="222"/>
      <c r="AA19" s="222"/>
    </row>
    <row r="20" spans="1:36" ht="27.75" customHeight="1" x14ac:dyDescent="0.15">
      <c r="AG20" s="202"/>
      <c r="AH20" s="202"/>
      <c r="AI20" s="202"/>
      <c r="AJ20" s="183"/>
    </row>
    <row r="21" spans="1:36" ht="27" customHeight="1" x14ac:dyDescent="0.15">
      <c r="B21" s="245" t="s">
        <v>242</v>
      </c>
      <c r="D21" s="176"/>
    </row>
  </sheetData>
  <mergeCells count="27">
    <mergeCell ref="B3:C3"/>
    <mergeCell ref="D3:E3"/>
    <mergeCell ref="B4:C4"/>
    <mergeCell ref="D4:E4"/>
    <mergeCell ref="G4:I4"/>
    <mergeCell ref="S7:S8"/>
    <mergeCell ref="A7:A8"/>
    <mergeCell ref="B7:B8"/>
    <mergeCell ref="C7:C8"/>
    <mergeCell ref="D7:F7"/>
    <mergeCell ref="G7:G8"/>
    <mergeCell ref="T7:T8"/>
    <mergeCell ref="O7:O8"/>
    <mergeCell ref="R4:T4"/>
    <mergeCell ref="B5:C5"/>
    <mergeCell ref="D5:E5"/>
    <mergeCell ref="G5:I5"/>
    <mergeCell ref="H7:H8"/>
    <mergeCell ref="P4:Q4"/>
    <mergeCell ref="I7:I8"/>
    <mergeCell ref="J7:K8"/>
    <mergeCell ref="L7:L8"/>
    <mergeCell ref="M7:M8"/>
    <mergeCell ref="N7:N8"/>
    <mergeCell ref="P7:P8"/>
    <mergeCell ref="Q7:Q8"/>
    <mergeCell ref="R7:R8"/>
  </mergeCells>
  <phoneticPr fontId="4"/>
  <printOptions horizontalCentered="1"/>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44AF9-965E-4ACD-8113-9C18E1E3C6D1}">
  <sheetPr codeName="Sheet4">
    <tabColor rgb="FFFFFF00"/>
    <pageSetUpPr fitToPage="1"/>
  </sheetPr>
  <dimension ref="A1:E59"/>
  <sheetViews>
    <sheetView view="pageBreakPreview" zoomScale="85" zoomScaleNormal="100" zoomScaleSheetLayoutView="85" workbookViewId="0">
      <selection activeCell="B3" sqref="B3:D3"/>
    </sheetView>
  </sheetViews>
  <sheetFormatPr defaultRowHeight="19.5" x14ac:dyDescent="0.45"/>
  <cols>
    <col min="1" max="1" width="25.375" style="71" customWidth="1"/>
    <col min="2" max="2" width="11" style="71" customWidth="1"/>
    <col min="3" max="3" width="11.125" style="71" customWidth="1"/>
    <col min="4" max="4" width="45.5" style="71" customWidth="1"/>
    <col min="5" max="5" width="57.25" style="71" customWidth="1"/>
    <col min="6" max="252" width="8.875" style="71"/>
    <col min="253" max="253" width="31.125" style="71" customWidth="1"/>
    <col min="254" max="254" width="10.5" style="71" customWidth="1"/>
    <col min="255" max="255" width="14.125" style="71" customWidth="1"/>
    <col min="256" max="256" width="3.875" style="71" customWidth="1"/>
    <col min="257" max="257" width="18.375" style="71" customWidth="1"/>
    <col min="258" max="258" width="15.625" style="71" customWidth="1"/>
    <col min="259" max="260" width="8.875" style="71"/>
    <col min="261" max="261" width="33.25" style="71" customWidth="1"/>
    <col min="262" max="508" width="8.875" style="71"/>
    <col min="509" max="509" width="31.125" style="71" customWidth="1"/>
    <col min="510" max="510" width="10.5" style="71" customWidth="1"/>
    <col min="511" max="511" width="14.125" style="71" customWidth="1"/>
    <col min="512" max="512" width="3.875" style="71" customWidth="1"/>
    <col min="513" max="513" width="18.375" style="71" customWidth="1"/>
    <col min="514" max="514" width="15.625" style="71" customWidth="1"/>
    <col min="515" max="516" width="8.875" style="71"/>
    <col min="517" max="517" width="33.25" style="71" customWidth="1"/>
    <col min="518" max="764" width="8.875" style="71"/>
    <col min="765" max="765" width="31.125" style="71" customWidth="1"/>
    <col min="766" max="766" width="10.5" style="71" customWidth="1"/>
    <col min="767" max="767" width="14.125" style="71" customWidth="1"/>
    <col min="768" max="768" width="3.875" style="71" customWidth="1"/>
    <col min="769" max="769" width="18.375" style="71" customWidth="1"/>
    <col min="770" max="770" width="15.625" style="71" customWidth="1"/>
    <col min="771" max="772" width="8.875" style="71"/>
    <col min="773" max="773" width="33.25" style="71" customWidth="1"/>
    <col min="774" max="1020" width="8.875" style="71"/>
    <col min="1021" max="1021" width="31.125" style="71" customWidth="1"/>
    <col min="1022" max="1022" width="10.5" style="71" customWidth="1"/>
    <col min="1023" max="1023" width="14.125" style="71" customWidth="1"/>
    <col min="1024" max="1024" width="3.875" style="71" customWidth="1"/>
    <col min="1025" max="1025" width="18.375" style="71" customWidth="1"/>
    <col min="1026" max="1026" width="15.625" style="71" customWidth="1"/>
    <col min="1027" max="1028" width="8.875" style="71"/>
    <col min="1029" max="1029" width="33.25" style="71" customWidth="1"/>
    <col min="1030" max="1276" width="8.875" style="71"/>
    <col min="1277" max="1277" width="31.125" style="71" customWidth="1"/>
    <col min="1278" max="1278" width="10.5" style="71" customWidth="1"/>
    <col min="1279" max="1279" width="14.125" style="71" customWidth="1"/>
    <col min="1280" max="1280" width="3.875" style="71" customWidth="1"/>
    <col min="1281" max="1281" width="18.375" style="71" customWidth="1"/>
    <col min="1282" max="1282" width="15.625" style="71" customWidth="1"/>
    <col min="1283" max="1284" width="8.875" style="71"/>
    <col min="1285" max="1285" width="33.25" style="71" customWidth="1"/>
    <col min="1286" max="1532" width="8.875" style="71"/>
    <col min="1533" max="1533" width="31.125" style="71" customWidth="1"/>
    <col min="1534" max="1534" width="10.5" style="71" customWidth="1"/>
    <col min="1535" max="1535" width="14.125" style="71" customWidth="1"/>
    <col min="1536" max="1536" width="3.875" style="71" customWidth="1"/>
    <col min="1537" max="1537" width="18.375" style="71" customWidth="1"/>
    <col min="1538" max="1538" width="15.625" style="71" customWidth="1"/>
    <col min="1539" max="1540" width="8.875" style="71"/>
    <col min="1541" max="1541" width="33.25" style="71" customWidth="1"/>
    <col min="1542" max="1788" width="8.875" style="71"/>
    <col min="1789" max="1789" width="31.125" style="71" customWidth="1"/>
    <col min="1790" max="1790" width="10.5" style="71" customWidth="1"/>
    <col min="1791" max="1791" width="14.125" style="71" customWidth="1"/>
    <col min="1792" max="1792" width="3.875" style="71" customWidth="1"/>
    <col min="1793" max="1793" width="18.375" style="71" customWidth="1"/>
    <col min="1794" max="1794" width="15.625" style="71" customWidth="1"/>
    <col min="1795" max="1796" width="8.875" style="71"/>
    <col min="1797" max="1797" width="33.25" style="71" customWidth="1"/>
    <col min="1798" max="2044" width="8.875" style="71"/>
    <col min="2045" max="2045" width="31.125" style="71" customWidth="1"/>
    <col min="2046" max="2046" width="10.5" style="71" customWidth="1"/>
    <col min="2047" max="2047" width="14.125" style="71" customWidth="1"/>
    <col min="2048" max="2048" width="3.875" style="71" customWidth="1"/>
    <col min="2049" max="2049" width="18.375" style="71" customWidth="1"/>
    <col min="2050" max="2050" width="15.625" style="71" customWidth="1"/>
    <col min="2051" max="2052" width="8.875" style="71"/>
    <col min="2053" max="2053" width="33.25" style="71" customWidth="1"/>
    <col min="2054" max="2300" width="8.875" style="71"/>
    <col min="2301" max="2301" width="31.125" style="71" customWidth="1"/>
    <col min="2302" max="2302" width="10.5" style="71" customWidth="1"/>
    <col min="2303" max="2303" width="14.125" style="71" customWidth="1"/>
    <col min="2304" max="2304" width="3.875" style="71" customWidth="1"/>
    <col min="2305" max="2305" width="18.375" style="71" customWidth="1"/>
    <col min="2306" max="2306" width="15.625" style="71" customWidth="1"/>
    <col min="2307" max="2308" width="8.875" style="71"/>
    <col min="2309" max="2309" width="33.25" style="71" customWidth="1"/>
    <col min="2310" max="2556" width="8.875" style="71"/>
    <col min="2557" max="2557" width="31.125" style="71" customWidth="1"/>
    <col min="2558" max="2558" width="10.5" style="71" customWidth="1"/>
    <col min="2559" max="2559" width="14.125" style="71" customWidth="1"/>
    <col min="2560" max="2560" width="3.875" style="71" customWidth="1"/>
    <col min="2561" max="2561" width="18.375" style="71" customWidth="1"/>
    <col min="2562" max="2562" width="15.625" style="71" customWidth="1"/>
    <col min="2563" max="2564" width="8.875" style="71"/>
    <col min="2565" max="2565" width="33.25" style="71" customWidth="1"/>
    <col min="2566" max="2812" width="8.875" style="71"/>
    <col min="2813" max="2813" width="31.125" style="71" customWidth="1"/>
    <col min="2814" max="2814" width="10.5" style="71" customWidth="1"/>
    <col min="2815" max="2815" width="14.125" style="71" customWidth="1"/>
    <col min="2816" max="2816" width="3.875" style="71" customWidth="1"/>
    <col min="2817" max="2817" width="18.375" style="71" customWidth="1"/>
    <col min="2818" max="2818" width="15.625" style="71" customWidth="1"/>
    <col min="2819" max="2820" width="8.875" style="71"/>
    <col min="2821" max="2821" width="33.25" style="71" customWidth="1"/>
    <col min="2822" max="3068" width="8.875" style="71"/>
    <col min="3069" max="3069" width="31.125" style="71" customWidth="1"/>
    <col min="3070" max="3070" width="10.5" style="71" customWidth="1"/>
    <col min="3071" max="3071" width="14.125" style="71" customWidth="1"/>
    <col min="3072" max="3072" width="3.875" style="71" customWidth="1"/>
    <col min="3073" max="3073" width="18.375" style="71" customWidth="1"/>
    <col min="3074" max="3074" width="15.625" style="71" customWidth="1"/>
    <col min="3075" max="3076" width="8.875" style="71"/>
    <col min="3077" max="3077" width="33.25" style="71" customWidth="1"/>
    <col min="3078" max="3324" width="8.875" style="71"/>
    <col min="3325" max="3325" width="31.125" style="71" customWidth="1"/>
    <col min="3326" max="3326" width="10.5" style="71" customWidth="1"/>
    <col min="3327" max="3327" width="14.125" style="71" customWidth="1"/>
    <col min="3328" max="3328" width="3.875" style="71" customWidth="1"/>
    <col min="3329" max="3329" width="18.375" style="71" customWidth="1"/>
    <col min="3330" max="3330" width="15.625" style="71" customWidth="1"/>
    <col min="3331" max="3332" width="8.875" style="71"/>
    <col min="3333" max="3333" width="33.25" style="71" customWidth="1"/>
    <col min="3334" max="3580" width="8.875" style="71"/>
    <col min="3581" max="3581" width="31.125" style="71" customWidth="1"/>
    <col min="3582" max="3582" width="10.5" style="71" customWidth="1"/>
    <col min="3583" max="3583" width="14.125" style="71" customWidth="1"/>
    <col min="3584" max="3584" width="3.875" style="71" customWidth="1"/>
    <col min="3585" max="3585" width="18.375" style="71" customWidth="1"/>
    <col min="3586" max="3586" width="15.625" style="71" customWidth="1"/>
    <col min="3587" max="3588" width="8.875" style="71"/>
    <col min="3589" max="3589" width="33.25" style="71" customWidth="1"/>
    <col min="3590" max="3836" width="8.875" style="71"/>
    <col min="3837" max="3837" width="31.125" style="71" customWidth="1"/>
    <col min="3838" max="3838" width="10.5" style="71" customWidth="1"/>
    <col min="3839" max="3839" width="14.125" style="71" customWidth="1"/>
    <col min="3840" max="3840" width="3.875" style="71" customWidth="1"/>
    <col min="3841" max="3841" width="18.375" style="71" customWidth="1"/>
    <col min="3842" max="3842" width="15.625" style="71" customWidth="1"/>
    <col min="3843" max="3844" width="8.875" style="71"/>
    <col min="3845" max="3845" width="33.25" style="71" customWidth="1"/>
    <col min="3846" max="4092" width="8.875" style="71"/>
    <col min="4093" max="4093" width="31.125" style="71" customWidth="1"/>
    <col min="4094" max="4094" width="10.5" style="71" customWidth="1"/>
    <col min="4095" max="4095" width="14.125" style="71" customWidth="1"/>
    <col min="4096" max="4096" width="3.875" style="71" customWidth="1"/>
    <col min="4097" max="4097" width="18.375" style="71" customWidth="1"/>
    <col min="4098" max="4098" width="15.625" style="71" customWidth="1"/>
    <col min="4099" max="4100" width="8.875" style="71"/>
    <col min="4101" max="4101" width="33.25" style="71" customWidth="1"/>
    <col min="4102" max="4348" width="8.875" style="71"/>
    <col min="4349" max="4349" width="31.125" style="71" customWidth="1"/>
    <col min="4350" max="4350" width="10.5" style="71" customWidth="1"/>
    <col min="4351" max="4351" width="14.125" style="71" customWidth="1"/>
    <col min="4352" max="4352" width="3.875" style="71" customWidth="1"/>
    <col min="4353" max="4353" width="18.375" style="71" customWidth="1"/>
    <col min="4354" max="4354" width="15.625" style="71" customWidth="1"/>
    <col min="4355" max="4356" width="8.875" style="71"/>
    <col min="4357" max="4357" width="33.25" style="71" customWidth="1"/>
    <col min="4358" max="4604" width="8.875" style="71"/>
    <col min="4605" max="4605" width="31.125" style="71" customWidth="1"/>
    <col min="4606" max="4606" width="10.5" style="71" customWidth="1"/>
    <col min="4607" max="4607" width="14.125" style="71" customWidth="1"/>
    <col min="4608" max="4608" width="3.875" style="71" customWidth="1"/>
    <col min="4609" max="4609" width="18.375" style="71" customWidth="1"/>
    <col min="4610" max="4610" width="15.625" style="71" customWidth="1"/>
    <col min="4611" max="4612" width="8.875" style="71"/>
    <col min="4613" max="4613" width="33.25" style="71" customWidth="1"/>
    <col min="4614" max="4860" width="8.875" style="71"/>
    <col min="4861" max="4861" width="31.125" style="71" customWidth="1"/>
    <col min="4862" max="4862" width="10.5" style="71" customWidth="1"/>
    <col min="4863" max="4863" width="14.125" style="71" customWidth="1"/>
    <col min="4864" max="4864" width="3.875" style="71" customWidth="1"/>
    <col min="4865" max="4865" width="18.375" style="71" customWidth="1"/>
    <col min="4866" max="4866" width="15.625" style="71" customWidth="1"/>
    <col min="4867" max="4868" width="8.875" style="71"/>
    <col min="4869" max="4869" width="33.25" style="71" customWidth="1"/>
    <col min="4870" max="5116" width="8.875" style="71"/>
    <col min="5117" max="5117" width="31.125" style="71" customWidth="1"/>
    <col min="5118" max="5118" width="10.5" style="71" customWidth="1"/>
    <col min="5119" max="5119" width="14.125" style="71" customWidth="1"/>
    <col min="5120" max="5120" width="3.875" style="71" customWidth="1"/>
    <col min="5121" max="5121" width="18.375" style="71" customWidth="1"/>
    <col min="5122" max="5122" width="15.625" style="71" customWidth="1"/>
    <col min="5123" max="5124" width="8.875" style="71"/>
    <col min="5125" max="5125" width="33.25" style="71" customWidth="1"/>
    <col min="5126" max="5372" width="8.875" style="71"/>
    <col min="5373" max="5373" width="31.125" style="71" customWidth="1"/>
    <col min="5374" max="5374" width="10.5" style="71" customWidth="1"/>
    <col min="5375" max="5375" width="14.125" style="71" customWidth="1"/>
    <col min="5376" max="5376" width="3.875" style="71" customWidth="1"/>
    <col min="5377" max="5377" width="18.375" style="71" customWidth="1"/>
    <col min="5378" max="5378" width="15.625" style="71" customWidth="1"/>
    <col min="5379" max="5380" width="8.875" style="71"/>
    <col min="5381" max="5381" width="33.25" style="71" customWidth="1"/>
    <col min="5382" max="5628" width="8.875" style="71"/>
    <col min="5629" max="5629" width="31.125" style="71" customWidth="1"/>
    <col min="5630" max="5630" width="10.5" style="71" customWidth="1"/>
    <col min="5631" max="5631" width="14.125" style="71" customWidth="1"/>
    <col min="5632" max="5632" width="3.875" style="71" customWidth="1"/>
    <col min="5633" max="5633" width="18.375" style="71" customWidth="1"/>
    <col min="5634" max="5634" width="15.625" style="71" customWidth="1"/>
    <col min="5635" max="5636" width="8.875" style="71"/>
    <col min="5637" max="5637" width="33.25" style="71" customWidth="1"/>
    <col min="5638" max="5884" width="8.875" style="71"/>
    <col min="5885" max="5885" width="31.125" style="71" customWidth="1"/>
    <col min="5886" max="5886" width="10.5" style="71" customWidth="1"/>
    <col min="5887" max="5887" width="14.125" style="71" customWidth="1"/>
    <col min="5888" max="5888" width="3.875" style="71" customWidth="1"/>
    <col min="5889" max="5889" width="18.375" style="71" customWidth="1"/>
    <col min="5890" max="5890" width="15.625" style="71" customWidth="1"/>
    <col min="5891" max="5892" width="8.875" style="71"/>
    <col min="5893" max="5893" width="33.25" style="71" customWidth="1"/>
    <col min="5894" max="6140" width="8.875" style="71"/>
    <col min="6141" max="6141" width="31.125" style="71" customWidth="1"/>
    <col min="6142" max="6142" width="10.5" style="71" customWidth="1"/>
    <col min="6143" max="6143" width="14.125" style="71" customWidth="1"/>
    <col min="6144" max="6144" width="3.875" style="71" customWidth="1"/>
    <col min="6145" max="6145" width="18.375" style="71" customWidth="1"/>
    <col min="6146" max="6146" width="15.625" style="71" customWidth="1"/>
    <col min="6147" max="6148" width="8.875" style="71"/>
    <col min="6149" max="6149" width="33.25" style="71" customWidth="1"/>
    <col min="6150" max="6396" width="8.875" style="71"/>
    <col min="6397" max="6397" width="31.125" style="71" customWidth="1"/>
    <col min="6398" max="6398" width="10.5" style="71" customWidth="1"/>
    <col min="6399" max="6399" width="14.125" style="71" customWidth="1"/>
    <col min="6400" max="6400" width="3.875" style="71" customWidth="1"/>
    <col min="6401" max="6401" width="18.375" style="71" customWidth="1"/>
    <col min="6402" max="6402" width="15.625" style="71" customWidth="1"/>
    <col min="6403" max="6404" width="8.875" style="71"/>
    <col min="6405" max="6405" width="33.25" style="71" customWidth="1"/>
    <col min="6406" max="6652" width="8.875" style="71"/>
    <col min="6653" max="6653" width="31.125" style="71" customWidth="1"/>
    <col min="6654" max="6654" width="10.5" style="71" customWidth="1"/>
    <col min="6655" max="6655" width="14.125" style="71" customWidth="1"/>
    <col min="6656" max="6656" width="3.875" style="71" customWidth="1"/>
    <col min="6657" max="6657" width="18.375" style="71" customWidth="1"/>
    <col min="6658" max="6658" width="15.625" style="71" customWidth="1"/>
    <col min="6659" max="6660" width="8.875" style="71"/>
    <col min="6661" max="6661" width="33.25" style="71" customWidth="1"/>
    <col min="6662" max="6908" width="8.875" style="71"/>
    <col min="6909" max="6909" width="31.125" style="71" customWidth="1"/>
    <col min="6910" max="6910" width="10.5" style="71" customWidth="1"/>
    <col min="6911" max="6911" width="14.125" style="71" customWidth="1"/>
    <col min="6912" max="6912" width="3.875" style="71" customWidth="1"/>
    <col min="6913" max="6913" width="18.375" style="71" customWidth="1"/>
    <col min="6914" max="6914" width="15.625" style="71" customWidth="1"/>
    <col min="6915" max="6916" width="8.875" style="71"/>
    <col min="6917" max="6917" width="33.25" style="71" customWidth="1"/>
    <col min="6918" max="7164" width="8.875" style="71"/>
    <col min="7165" max="7165" width="31.125" style="71" customWidth="1"/>
    <col min="7166" max="7166" width="10.5" style="71" customWidth="1"/>
    <col min="7167" max="7167" width="14.125" style="71" customWidth="1"/>
    <col min="7168" max="7168" width="3.875" style="71" customWidth="1"/>
    <col min="7169" max="7169" width="18.375" style="71" customWidth="1"/>
    <col min="7170" max="7170" width="15.625" style="71" customWidth="1"/>
    <col min="7171" max="7172" width="8.875" style="71"/>
    <col min="7173" max="7173" width="33.25" style="71" customWidth="1"/>
    <col min="7174" max="7420" width="8.875" style="71"/>
    <col min="7421" max="7421" width="31.125" style="71" customWidth="1"/>
    <col min="7422" max="7422" width="10.5" style="71" customWidth="1"/>
    <col min="7423" max="7423" width="14.125" style="71" customWidth="1"/>
    <col min="7424" max="7424" width="3.875" style="71" customWidth="1"/>
    <col min="7425" max="7425" width="18.375" style="71" customWidth="1"/>
    <col min="7426" max="7426" width="15.625" style="71" customWidth="1"/>
    <col min="7427" max="7428" width="8.875" style="71"/>
    <col min="7429" max="7429" width="33.25" style="71" customWidth="1"/>
    <col min="7430" max="7676" width="8.875" style="71"/>
    <col min="7677" max="7677" width="31.125" style="71" customWidth="1"/>
    <col min="7678" max="7678" width="10.5" style="71" customWidth="1"/>
    <col min="7679" max="7679" width="14.125" style="71" customWidth="1"/>
    <col min="7680" max="7680" width="3.875" style="71" customWidth="1"/>
    <col min="7681" max="7681" width="18.375" style="71" customWidth="1"/>
    <col min="7682" max="7682" width="15.625" style="71" customWidth="1"/>
    <col min="7683" max="7684" width="8.875" style="71"/>
    <col min="7685" max="7685" width="33.25" style="71" customWidth="1"/>
    <col min="7686" max="7932" width="8.875" style="71"/>
    <col min="7933" max="7933" width="31.125" style="71" customWidth="1"/>
    <col min="7934" max="7934" width="10.5" style="71" customWidth="1"/>
    <col min="7935" max="7935" width="14.125" style="71" customWidth="1"/>
    <col min="7936" max="7936" width="3.875" style="71" customWidth="1"/>
    <col min="7937" max="7937" width="18.375" style="71" customWidth="1"/>
    <col min="7938" max="7938" width="15.625" style="71" customWidth="1"/>
    <col min="7939" max="7940" width="8.875" style="71"/>
    <col min="7941" max="7941" width="33.25" style="71" customWidth="1"/>
    <col min="7942" max="8188" width="8.875" style="71"/>
    <col min="8189" max="8189" width="31.125" style="71" customWidth="1"/>
    <col min="8190" max="8190" width="10.5" style="71" customWidth="1"/>
    <col min="8191" max="8191" width="14.125" style="71" customWidth="1"/>
    <col min="8192" max="8192" width="3.875" style="71" customWidth="1"/>
    <col min="8193" max="8193" width="18.375" style="71" customWidth="1"/>
    <col min="8194" max="8194" width="15.625" style="71" customWidth="1"/>
    <col min="8195" max="8196" width="8.875" style="71"/>
    <col min="8197" max="8197" width="33.25" style="71" customWidth="1"/>
    <col min="8198" max="8444" width="8.875" style="71"/>
    <col min="8445" max="8445" width="31.125" style="71" customWidth="1"/>
    <col min="8446" max="8446" width="10.5" style="71" customWidth="1"/>
    <col min="8447" max="8447" width="14.125" style="71" customWidth="1"/>
    <col min="8448" max="8448" width="3.875" style="71" customWidth="1"/>
    <col min="8449" max="8449" width="18.375" style="71" customWidth="1"/>
    <col min="8450" max="8450" width="15.625" style="71" customWidth="1"/>
    <col min="8451" max="8452" width="8.875" style="71"/>
    <col min="8453" max="8453" width="33.25" style="71" customWidth="1"/>
    <col min="8454" max="8700" width="8.875" style="71"/>
    <col min="8701" max="8701" width="31.125" style="71" customWidth="1"/>
    <col min="8702" max="8702" width="10.5" style="71" customWidth="1"/>
    <col min="8703" max="8703" width="14.125" style="71" customWidth="1"/>
    <col min="8704" max="8704" width="3.875" style="71" customWidth="1"/>
    <col min="8705" max="8705" width="18.375" style="71" customWidth="1"/>
    <col min="8706" max="8706" width="15.625" style="71" customWidth="1"/>
    <col min="8707" max="8708" width="8.875" style="71"/>
    <col min="8709" max="8709" width="33.25" style="71" customWidth="1"/>
    <col min="8710" max="8956" width="8.875" style="71"/>
    <col min="8957" max="8957" width="31.125" style="71" customWidth="1"/>
    <col min="8958" max="8958" width="10.5" style="71" customWidth="1"/>
    <col min="8959" max="8959" width="14.125" style="71" customWidth="1"/>
    <col min="8960" max="8960" width="3.875" style="71" customWidth="1"/>
    <col min="8961" max="8961" width="18.375" style="71" customWidth="1"/>
    <col min="8962" max="8962" width="15.625" style="71" customWidth="1"/>
    <col min="8963" max="8964" width="8.875" style="71"/>
    <col min="8965" max="8965" width="33.25" style="71" customWidth="1"/>
    <col min="8966" max="9212" width="8.875" style="71"/>
    <col min="9213" max="9213" width="31.125" style="71" customWidth="1"/>
    <col min="9214" max="9214" width="10.5" style="71" customWidth="1"/>
    <col min="9215" max="9215" width="14.125" style="71" customWidth="1"/>
    <col min="9216" max="9216" width="3.875" style="71" customWidth="1"/>
    <col min="9217" max="9217" width="18.375" style="71" customWidth="1"/>
    <col min="9218" max="9218" width="15.625" style="71" customWidth="1"/>
    <col min="9219" max="9220" width="8.875" style="71"/>
    <col min="9221" max="9221" width="33.25" style="71" customWidth="1"/>
    <col min="9222" max="9468" width="8.875" style="71"/>
    <col min="9469" max="9469" width="31.125" style="71" customWidth="1"/>
    <col min="9470" max="9470" width="10.5" style="71" customWidth="1"/>
    <col min="9471" max="9471" width="14.125" style="71" customWidth="1"/>
    <col min="9472" max="9472" width="3.875" style="71" customWidth="1"/>
    <col min="9473" max="9473" width="18.375" style="71" customWidth="1"/>
    <col min="9474" max="9474" width="15.625" style="71" customWidth="1"/>
    <col min="9475" max="9476" width="8.875" style="71"/>
    <col min="9477" max="9477" width="33.25" style="71" customWidth="1"/>
    <col min="9478" max="9724" width="8.875" style="71"/>
    <col min="9725" max="9725" width="31.125" style="71" customWidth="1"/>
    <col min="9726" max="9726" width="10.5" style="71" customWidth="1"/>
    <col min="9727" max="9727" width="14.125" style="71" customWidth="1"/>
    <col min="9728" max="9728" width="3.875" style="71" customWidth="1"/>
    <col min="9729" max="9729" width="18.375" style="71" customWidth="1"/>
    <col min="9730" max="9730" width="15.625" style="71" customWidth="1"/>
    <col min="9731" max="9732" width="8.875" style="71"/>
    <col min="9733" max="9733" width="33.25" style="71" customWidth="1"/>
    <col min="9734" max="9980" width="8.875" style="71"/>
    <col min="9981" max="9981" width="31.125" style="71" customWidth="1"/>
    <col min="9982" max="9982" width="10.5" style="71" customWidth="1"/>
    <col min="9983" max="9983" width="14.125" style="71" customWidth="1"/>
    <col min="9984" max="9984" width="3.875" style="71" customWidth="1"/>
    <col min="9985" max="9985" width="18.375" style="71" customWidth="1"/>
    <col min="9986" max="9986" width="15.625" style="71" customWidth="1"/>
    <col min="9987" max="9988" width="8.875" style="71"/>
    <col min="9989" max="9989" width="33.25" style="71" customWidth="1"/>
    <col min="9990" max="10236" width="8.875" style="71"/>
    <col min="10237" max="10237" width="31.125" style="71" customWidth="1"/>
    <col min="10238" max="10238" width="10.5" style="71" customWidth="1"/>
    <col min="10239" max="10239" width="14.125" style="71" customWidth="1"/>
    <col min="10240" max="10240" width="3.875" style="71" customWidth="1"/>
    <col min="10241" max="10241" width="18.375" style="71" customWidth="1"/>
    <col min="10242" max="10242" width="15.625" style="71" customWidth="1"/>
    <col min="10243" max="10244" width="8.875" style="71"/>
    <col min="10245" max="10245" width="33.25" style="71" customWidth="1"/>
    <col min="10246" max="10492" width="8.875" style="71"/>
    <col min="10493" max="10493" width="31.125" style="71" customWidth="1"/>
    <col min="10494" max="10494" width="10.5" style="71" customWidth="1"/>
    <col min="10495" max="10495" width="14.125" style="71" customWidth="1"/>
    <col min="10496" max="10496" width="3.875" style="71" customWidth="1"/>
    <col min="10497" max="10497" width="18.375" style="71" customWidth="1"/>
    <col min="10498" max="10498" width="15.625" style="71" customWidth="1"/>
    <col min="10499" max="10500" width="8.875" style="71"/>
    <col min="10501" max="10501" width="33.25" style="71" customWidth="1"/>
    <col min="10502" max="10748" width="8.875" style="71"/>
    <col min="10749" max="10749" width="31.125" style="71" customWidth="1"/>
    <col min="10750" max="10750" width="10.5" style="71" customWidth="1"/>
    <col min="10751" max="10751" width="14.125" style="71" customWidth="1"/>
    <col min="10752" max="10752" width="3.875" style="71" customWidth="1"/>
    <col min="10753" max="10753" width="18.375" style="71" customWidth="1"/>
    <col min="10754" max="10754" width="15.625" style="71" customWidth="1"/>
    <col min="10755" max="10756" width="8.875" style="71"/>
    <col min="10757" max="10757" width="33.25" style="71" customWidth="1"/>
    <col min="10758" max="11004" width="8.875" style="71"/>
    <col min="11005" max="11005" width="31.125" style="71" customWidth="1"/>
    <col min="11006" max="11006" width="10.5" style="71" customWidth="1"/>
    <col min="11007" max="11007" width="14.125" style="71" customWidth="1"/>
    <col min="11008" max="11008" width="3.875" style="71" customWidth="1"/>
    <col min="11009" max="11009" width="18.375" style="71" customWidth="1"/>
    <col min="11010" max="11010" width="15.625" style="71" customWidth="1"/>
    <col min="11011" max="11012" width="8.875" style="71"/>
    <col min="11013" max="11013" width="33.25" style="71" customWidth="1"/>
    <col min="11014" max="11260" width="8.875" style="71"/>
    <col min="11261" max="11261" width="31.125" style="71" customWidth="1"/>
    <col min="11262" max="11262" width="10.5" style="71" customWidth="1"/>
    <col min="11263" max="11263" width="14.125" style="71" customWidth="1"/>
    <col min="11264" max="11264" width="3.875" style="71" customWidth="1"/>
    <col min="11265" max="11265" width="18.375" style="71" customWidth="1"/>
    <col min="11266" max="11266" width="15.625" style="71" customWidth="1"/>
    <col min="11267" max="11268" width="8.875" style="71"/>
    <col min="11269" max="11269" width="33.25" style="71" customWidth="1"/>
    <col min="11270" max="11516" width="8.875" style="71"/>
    <col min="11517" max="11517" width="31.125" style="71" customWidth="1"/>
    <col min="11518" max="11518" width="10.5" style="71" customWidth="1"/>
    <col min="11519" max="11519" width="14.125" style="71" customWidth="1"/>
    <col min="11520" max="11520" width="3.875" style="71" customWidth="1"/>
    <col min="11521" max="11521" width="18.375" style="71" customWidth="1"/>
    <col min="11522" max="11522" width="15.625" style="71" customWidth="1"/>
    <col min="11523" max="11524" width="8.875" style="71"/>
    <col min="11525" max="11525" width="33.25" style="71" customWidth="1"/>
    <col min="11526" max="11772" width="8.875" style="71"/>
    <col min="11773" max="11773" width="31.125" style="71" customWidth="1"/>
    <col min="11774" max="11774" width="10.5" style="71" customWidth="1"/>
    <col min="11775" max="11775" width="14.125" style="71" customWidth="1"/>
    <col min="11776" max="11776" width="3.875" style="71" customWidth="1"/>
    <col min="11777" max="11777" width="18.375" style="71" customWidth="1"/>
    <col min="11778" max="11778" width="15.625" style="71" customWidth="1"/>
    <col min="11779" max="11780" width="8.875" style="71"/>
    <col min="11781" max="11781" width="33.25" style="71" customWidth="1"/>
    <col min="11782" max="12028" width="8.875" style="71"/>
    <col min="12029" max="12029" width="31.125" style="71" customWidth="1"/>
    <col min="12030" max="12030" width="10.5" style="71" customWidth="1"/>
    <col min="12031" max="12031" width="14.125" style="71" customWidth="1"/>
    <col min="12032" max="12032" width="3.875" style="71" customWidth="1"/>
    <col min="12033" max="12033" width="18.375" style="71" customWidth="1"/>
    <col min="12034" max="12034" width="15.625" style="71" customWidth="1"/>
    <col min="12035" max="12036" width="8.875" style="71"/>
    <col min="12037" max="12037" width="33.25" style="71" customWidth="1"/>
    <col min="12038" max="12284" width="8.875" style="71"/>
    <col min="12285" max="12285" width="31.125" style="71" customWidth="1"/>
    <col min="12286" max="12286" width="10.5" style="71" customWidth="1"/>
    <col min="12287" max="12287" width="14.125" style="71" customWidth="1"/>
    <col min="12288" max="12288" width="3.875" style="71" customWidth="1"/>
    <col min="12289" max="12289" width="18.375" style="71" customWidth="1"/>
    <col min="12290" max="12290" width="15.625" style="71" customWidth="1"/>
    <col min="12291" max="12292" width="8.875" style="71"/>
    <col min="12293" max="12293" width="33.25" style="71" customWidth="1"/>
    <col min="12294" max="12540" width="8.875" style="71"/>
    <col min="12541" max="12541" width="31.125" style="71" customWidth="1"/>
    <col min="12542" max="12542" width="10.5" style="71" customWidth="1"/>
    <col min="12543" max="12543" width="14.125" style="71" customWidth="1"/>
    <col min="12544" max="12544" width="3.875" style="71" customWidth="1"/>
    <col min="12545" max="12545" width="18.375" style="71" customWidth="1"/>
    <col min="12546" max="12546" width="15.625" style="71" customWidth="1"/>
    <col min="12547" max="12548" width="8.875" style="71"/>
    <col min="12549" max="12549" width="33.25" style="71" customWidth="1"/>
    <col min="12550" max="12796" width="8.875" style="71"/>
    <col min="12797" max="12797" width="31.125" style="71" customWidth="1"/>
    <col min="12798" max="12798" width="10.5" style="71" customWidth="1"/>
    <col min="12799" max="12799" width="14.125" style="71" customWidth="1"/>
    <col min="12800" max="12800" width="3.875" style="71" customWidth="1"/>
    <col min="12801" max="12801" width="18.375" style="71" customWidth="1"/>
    <col min="12802" max="12802" width="15.625" style="71" customWidth="1"/>
    <col min="12803" max="12804" width="8.875" style="71"/>
    <col min="12805" max="12805" width="33.25" style="71" customWidth="1"/>
    <col min="12806" max="13052" width="8.875" style="71"/>
    <col min="13053" max="13053" width="31.125" style="71" customWidth="1"/>
    <col min="13054" max="13054" width="10.5" style="71" customWidth="1"/>
    <col min="13055" max="13055" width="14.125" style="71" customWidth="1"/>
    <col min="13056" max="13056" width="3.875" style="71" customWidth="1"/>
    <col min="13057" max="13057" width="18.375" style="71" customWidth="1"/>
    <col min="13058" max="13058" width="15.625" style="71" customWidth="1"/>
    <col min="13059" max="13060" width="8.875" style="71"/>
    <col min="13061" max="13061" width="33.25" style="71" customWidth="1"/>
    <col min="13062" max="13308" width="8.875" style="71"/>
    <col min="13309" max="13309" width="31.125" style="71" customWidth="1"/>
    <col min="13310" max="13310" width="10.5" style="71" customWidth="1"/>
    <col min="13311" max="13311" width="14.125" style="71" customWidth="1"/>
    <col min="13312" max="13312" width="3.875" style="71" customWidth="1"/>
    <col min="13313" max="13313" width="18.375" style="71" customWidth="1"/>
    <col min="13314" max="13314" width="15.625" style="71" customWidth="1"/>
    <col min="13315" max="13316" width="8.875" style="71"/>
    <col min="13317" max="13317" width="33.25" style="71" customWidth="1"/>
    <col min="13318" max="13564" width="8.875" style="71"/>
    <col min="13565" max="13565" width="31.125" style="71" customWidth="1"/>
    <col min="13566" max="13566" width="10.5" style="71" customWidth="1"/>
    <col min="13567" max="13567" width="14.125" style="71" customWidth="1"/>
    <col min="13568" max="13568" width="3.875" style="71" customWidth="1"/>
    <col min="13569" max="13569" width="18.375" style="71" customWidth="1"/>
    <col min="13570" max="13570" width="15.625" style="71" customWidth="1"/>
    <col min="13571" max="13572" width="8.875" style="71"/>
    <col min="13573" max="13573" width="33.25" style="71" customWidth="1"/>
    <col min="13574" max="13820" width="8.875" style="71"/>
    <col min="13821" max="13821" width="31.125" style="71" customWidth="1"/>
    <col min="13822" max="13822" width="10.5" style="71" customWidth="1"/>
    <col min="13823" max="13823" width="14.125" style="71" customWidth="1"/>
    <col min="13824" max="13824" width="3.875" style="71" customWidth="1"/>
    <col min="13825" max="13825" width="18.375" style="71" customWidth="1"/>
    <col min="13826" max="13826" width="15.625" style="71" customWidth="1"/>
    <col min="13827" max="13828" width="8.875" style="71"/>
    <col min="13829" max="13829" width="33.25" style="71" customWidth="1"/>
    <col min="13830" max="14076" width="8.875" style="71"/>
    <col min="14077" max="14077" width="31.125" style="71" customWidth="1"/>
    <col min="14078" max="14078" width="10.5" style="71" customWidth="1"/>
    <col min="14079" max="14079" width="14.125" style="71" customWidth="1"/>
    <col min="14080" max="14080" width="3.875" style="71" customWidth="1"/>
    <col min="14081" max="14081" width="18.375" style="71" customWidth="1"/>
    <col min="14082" max="14082" width="15.625" style="71" customWidth="1"/>
    <col min="14083" max="14084" width="8.875" style="71"/>
    <col min="14085" max="14085" width="33.25" style="71" customWidth="1"/>
    <col min="14086" max="14332" width="8.875" style="71"/>
    <col min="14333" max="14333" width="31.125" style="71" customWidth="1"/>
    <col min="14334" max="14334" width="10.5" style="71" customWidth="1"/>
    <col min="14335" max="14335" width="14.125" style="71" customWidth="1"/>
    <col min="14336" max="14336" width="3.875" style="71" customWidth="1"/>
    <col min="14337" max="14337" width="18.375" style="71" customWidth="1"/>
    <col min="14338" max="14338" width="15.625" style="71" customWidth="1"/>
    <col min="14339" max="14340" width="8.875" style="71"/>
    <col min="14341" max="14341" width="33.25" style="71" customWidth="1"/>
    <col min="14342" max="14588" width="8.875" style="71"/>
    <col min="14589" max="14589" width="31.125" style="71" customWidth="1"/>
    <col min="14590" max="14590" width="10.5" style="71" customWidth="1"/>
    <col min="14591" max="14591" width="14.125" style="71" customWidth="1"/>
    <col min="14592" max="14592" width="3.875" style="71" customWidth="1"/>
    <col min="14593" max="14593" width="18.375" style="71" customWidth="1"/>
    <col min="14594" max="14594" width="15.625" style="71" customWidth="1"/>
    <col min="14595" max="14596" width="8.875" style="71"/>
    <col min="14597" max="14597" width="33.25" style="71" customWidth="1"/>
    <col min="14598" max="14844" width="8.875" style="71"/>
    <col min="14845" max="14845" width="31.125" style="71" customWidth="1"/>
    <col min="14846" max="14846" width="10.5" style="71" customWidth="1"/>
    <col min="14847" max="14847" width="14.125" style="71" customWidth="1"/>
    <col min="14848" max="14848" width="3.875" style="71" customWidth="1"/>
    <col min="14849" max="14849" width="18.375" style="71" customWidth="1"/>
    <col min="14850" max="14850" width="15.625" style="71" customWidth="1"/>
    <col min="14851" max="14852" width="8.875" style="71"/>
    <col min="14853" max="14853" width="33.25" style="71" customWidth="1"/>
    <col min="14854" max="15100" width="8.875" style="71"/>
    <col min="15101" max="15101" width="31.125" style="71" customWidth="1"/>
    <col min="15102" max="15102" width="10.5" style="71" customWidth="1"/>
    <col min="15103" max="15103" width="14.125" style="71" customWidth="1"/>
    <col min="15104" max="15104" width="3.875" style="71" customWidth="1"/>
    <col min="15105" max="15105" width="18.375" style="71" customWidth="1"/>
    <col min="15106" max="15106" width="15.625" style="71" customWidth="1"/>
    <col min="15107" max="15108" width="8.875" style="71"/>
    <col min="15109" max="15109" width="33.25" style="71" customWidth="1"/>
    <col min="15110" max="15356" width="8.875" style="71"/>
    <col min="15357" max="15357" width="31.125" style="71" customWidth="1"/>
    <col min="15358" max="15358" width="10.5" style="71" customWidth="1"/>
    <col min="15359" max="15359" width="14.125" style="71" customWidth="1"/>
    <col min="15360" max="15360" width="3.875" style="71" customWidth="1"/>
    <col min="15361" max="15361" width="18.375" style="71" customWidth="1"/>
    <col min="15362" max="15362" width="15.625" style="71" customWidth="1"/>
    <col min="15363" max="15364" width="8.875" style="71"/>
    <col min="15365" max="15365" width="33.25" style="71" customWidth="1"/>
    <col min="15366" max="15612" width="8.875" style="71"/>
    <col min="15613" max="15613" width="31.125" style="71" customWidth="1"/>
    <col min="15614" max="15614" width="10.5" style="71" customWidth="1"/>
    <col min="15615" max="15615" width="14.125" style="71" customWidth="1"/>
    <col min="15616" max="15616" width="3.875" style="71" customWidth="1"/>
    <col min="15617" max="15617" width="18.375" style="71" customWidth="1"/>
    <col min="15618" max="15618" width="15.625" style="71" customWidth="1"/>
    <col min="15619" max="15620" width="8.875" style="71"/>
    <col min="15621" max="15621" width="33.25" style="71" customWidth="1"/>
    <col min="15622" max="15868" width="8.875" style="71"/>
    <col min="15869" max="15869" width="31.125" style="71" customWidth="1"/>
    <col min="15870" max="15870" width="10.5" style="71" customWidth="1"/>
    <col min="15871" max="15871" width="14.125" style="71" customWidth="1"/>
    <col min="15872" max="15872" width="3.875" style="71" customWidth="1"/>
    <col min="15873" max="15873" width="18.375" style="71" customWidth="1"/>
    <col min="15874" max="15874" width="15.625" style="71" customWidth="1"/>
    <col min="15875" max="15876" width="8.875" style="71"/>
    <col min="15877" max="15877" width="33.25" style="71" customWidth="1"/>
    <col min="15878" max="16124" width="8.875" style="71"/>
    <col min="16125" max="16125" width="31.125" style="71" customWidth="1"/>
    <col min="16126" max="16126" width="10.5" style="71" customWidth="1"/>
    <col min="16127" max="16127" width="14.125" style="71" customWidth="1"/>
    <col min="16128" max="16128" width="3.875" style="71" customWidth="1"/>
    <col min="16129" max="16129" width="18.375" style="71" customWidth="1"/>
    <col min="16130" max="16130" width="15.625" style="71" customWidth="1"/>
    <col min="16131" max="16132" width="8.875" style="71"/>
    <col min="16133" max="16133" width="33.25" style="71" customWidth="1"/>
    <col min="16134" max="16384" width="8.875" style="71"/>
  </cols>
  <sheetData>
    <row r="1" spans="1:5" ht="22.5" x14ac:dyDescent="0.45">
      <c r="A1" s="380" t="s">
        <v>114</v>
      </c>
      <c r="B1" s="380"/>
      <c r="C1" s="380"/>
      <c r="D1" s="380"/>
      <c r="E1" s="380"/>
    </row>
    <row r="2" spans="1:5" ht="20.25" thickBot="1" x14ac:dyDescent="0.5">
      <c r="A2" s="381" t="str">
        <f>都馬連編集用!C1</f>
        <v>第53回東京都馬術大会・RRC馬場馬術競技2026</v>
      </c>
      <c r="B2" s="381"/>
      <c r="C2" s="382" t="s">
        <v>113</v>
      </c>
      <c r="D2" s="382"/>
      <c r="E2" s="73"/>
    </row>
    <row r="3" spans="1:5" ht="28.9" customHeight="1" x14ac:dyDescent="0.45">
      <c r="A3" s="88" t="s">
        <v>117</v>
      </c>
      <c r="B3" s="383" t="str">
        <f>'申込書2（馬匹・選手）'!C2</f>
        <v/>
      </c>
      <c r="C3" s="383"/>
      <c r="D3" s="384"/>
      <c r="E3" s="378" t="s">
        <v>155</v>
      </c>
    </row>
    <row r="4" spans="1:5" x14ac:dyDescent="0.45">
      <c r="A4" s="82" t="s">
        <v>115</v>
      </c>
      <c r="B4" s="385">
        <f>申込書1!B5</f>
        <v>0</v>
      </c>
      <c r="C4" s="385"/>
      <c r="D4" s="386"/>
      <c r="E4" s="378"/>
    </row>
    <row r="5" spans="1:5" ht="51.6" customHeight="1" x14ac:dyDescent="0.45">
      <c r="A5" s="82" t="s">
        <v>116</v>
      </c>
      <c r="B5" s="385" t="str">
        <f>IF(申込書1!B3=0,"",申込書1!B3)</f>
        <v>〒</v>
      </c>
      <c r="C5" s="385"/>
      <c r="D5" s="386"/>
      <c r="E5" s="378"/>
    </row>
    <row r="6" spans="1:5" ht="24.75" customHeight="1" thickBot="1" x14ac:dyDescent="0.5">
      <c r="A6" s="89" t="s">
        <v>151</v>
      </c>
      <c r="B6" s="387">
        <f>申込書1!G5</f>
        <v>0</v>
      </c>
      <c r="C6" s="387"/>
      <c r="D6" s="388"/>
      <c r="E6" s="378"/>
    </row>
    <row r="7" spans="1:5" x14ac:dyDescent="0.45">
      <c r="D7" s="379" t="s">
        <v>171</v>
      </c>
      <c r="E7" s="379"/>
    </row>
    <row r="8" spans="1:5" ht="39.6" customHeight="1" x14ac:dyDescent="0.45">
      <c r="A8" s="75" t="s">
        <v>149</v>
      </c>
      <c r="B8" s="74" t="s">
        <v>14</v>
      </c>
      <c r="C8" s="74" t="s">
        <v>112</v>
      </c>
      <c r="D8" s="75" t="s">
        <v>256</v>
      </c>
      <c r="E8" s="76" t="s">
        <v>255</v>
      </c>
    </row>
    <row r="9" spans="1:5" ht="31.5" customHeight="1" x14ac:dyDescent="0.45">
      <c r="A9" s="72" t="str">
        <f>IF('申込書2（馬匹・選手）'!B5=0,"",'申込書2（馬匹・選手）'!B5)</f>
        <v/>
      </c>
      <c r="B9" s="149"/>
      <c r="C9" s="149"/>
      <c r="D9" s="145"/>
      <c r="E9" s="77"/>
    </row>
    <row r="10" spans="1:5" ht="31.5" customHeight="1" x14ac:dyDescent="0.45">
      <c r="A10" s="72" t="str">
        <f>IF('申込書2（馬匹・選手）'!B6=0,"",'申込書2（馬匹・選手）'!B6)</f>
        <v/>
      </c>
      <c r="B10" s="149"/>
      <c r="C10" s="149"/>
      <c r="D10" s="145"/>
      <c r="E10" s="77"/>
    </row>
    <row r="11" spans="1:5" ht="31.5" customHeight="1" x14ac:dyDescent="0.45">
      <c r="A11" s="72" t="str">
        <f>IF('申込書2（馬匹・選手）'!B7=0,"",'申込書2（馬匹・選手）'!B7)</f>
        <v/>
      </c>
      <c r="B11" s="149"/>
      <c r="C11" s="149"/>
      <c r="D11" s="145"/>
      <c r="E11" s="77"/>
    </row>
    <row r="12" spans="1:5" ht="31.5" customHeight="1" x14ac:dyDescent="0.45">
      <c r="A12" s="72" t="str">
        <f>IF('申込書2（馬匹・選手）'!B8=0,"",'申込書2（馬匹・選手）'!B8)</f>
        <v/>
      </c>
      <c r="B12" s="149"/>
      <c r="C12" s="149"/>
      <c r="D12" s="145"/>
      <c r="E12" s="77"/>
    </row>
    <row r="13" spans="1:5" ht="31.5" customHeight="1" x14ac:dyDescent="0.45">
      <c r="A13" s="72" t="str">
        <f>IF('申込書2（馬匹・選手）'!B9=0,"",'申込書2（馬匹・選手）'!B9)</f>
        <v/>
      </c>
      <c r="B13" s="149"/>
      <c r="C13" s="149"/>
      <c r="D13" s="145"/>
      <c r="E13" s="77"/>
    </row>
    <row r="14" spans="1:5" ht="31.5" customHeight="1" x14ac:dyDescent="0.45">
      <c r="A14" s="72" t="str">
        <f>IF('申込書2（馬匹・選手）'!B10=0,"",'申込書2（馬匹・選手）'!B10)</f>
        <v/>
      </c>
      <c r="B14" s="149"/>
      <c r="C14" s="149"/>
      <c r="D14" s="145"/>
      <c r="E14" s="77"/>
    </row>
    <row r="15" spans="1:5" ht="31.5" customHeight="1" x14ac:dyDescent="0.45">
      <c r="A15" s="72" t="str">
        <f>IF('申込書2（馬匹・選手）'!B11=0,"",'申込書2（馬匹・選手）'!B11)</f>
        <v/>
      </c>
      <c r="B15" s="149"/>
      <c r="C15" s="149"/>
      <c r="D15" s="145"/>
      <c r="E15" s="77"/>
    </row>
    <row r="16" spans="1:5" ht="31.5" customHeight="1" x14ac:dyDescent="0.45">
      <c r="A16" s="72" t="str">
        <f>IF('申込書2（馬匹・選手）'!B12=0,"",'申込書2（馬匹・選手）'!B12)</f>
        <v/>
      </c>
      <c r="B16" s="149"/>
      <c r="C16" s="149"/>
      <c r="D16" s="145"/>
      <c r="E16" s="77"/>
    </row>
    <row r="17" spans="1:5" ht="31.5" customHeight="1" x14ac:dyDescent="0.45">
      <c r="A17" s="72" t="str">
        <f>IF('申込書2（馬匹・選手）'!B13=0,"",'申込書2（馬匹・選手）'!B13)</f>
        <v/>
      </c>
      <c r="B17" s="149"/>
      <c r="C17" s="149"/>
      <c r="D17" s="145"/>
      <c r="E17" s="77"/>
    </row>
    <row r="18" spans="1:5" ht="31.5" customHeight="1" x14ac:dyDescent="0.45">
      <c r="A18" s="72" t="str">
        <f>IF('申込書2（馬匹・選手）'!B14=0,"",'申込書2（馬匹・選手）'!B14)</f>
        <v/>
      </c>
      <c r="B18" s="149"/>
      <c r="C18" s="149"/>
      <c r="D18" s="145"/>
      <c r="E18" s="77"/>
    </row>
    <row r="19" spans="1:5" ht="31.5" customHeight="1" x14ac:dyDescent="0.45">
      <c r="A19" s="72" t="str">
        <f>IF('申込書2（馬匹・選手）'!B15=0,"",'申込書2（馬匹・選手）'!B15)</f>
        <v/>
      </c>
      <c r="B19" s="149"/>
      <c r="C19" s="149"/>
      <c r="D19" s="145"/>
      <c r="E19" s="77"/>
    </row>
    <row r="20" spans="1:5" ht="31.5" customHeight="1" x14ac:dyDescent="0.45">
      <c r="A20" s="72" t="str">
        <f>IF('申込書2（馬匹・選手）'!B16=0,"",'申込書2（馬匹・選手）'!B16)</f>
        <v/>
      </c>
      <c r="B20" s="149"/>
      <c r="C20" s="149"/>
      <c r="D20" s="145"/>
      <c r="E20" s="77"/>
    </row>
    <row r="21" spans="1:5" ht="31.5" customHeight="1" x14ac:dyDescent="0.45">
      <c r="A21" s="72" t="str">
        <f>IF('申込書2（馬匹・選手）'!B17=0,"",'申込書2（馬匹・選手）'!B17)</f>
        <v/>
      </c>
      <c r="B21" s="149"/>
      <c r="C21" s="149"/>
      <c r="D21" s="145"/>
      <c r="E21" s="77"/>
    </row>
    <row r="22" spans="1:5" ht="31.5" customHeight="1" x14ac:dyDescent="0.45">
      <c r="A22" s="72" t="str">
        <f>IF('申込書2（馬匹・選手）'!B18=0,"",'申込書2（馬匹・選手）'!B18)</f>
        <v/>
      </c>
      <c r="B22" s="149"/>
      <c r="C22" s="149"/>
      <c r="D22" s="145"/>
      <c r="E22" s="77"/>
    </row>
    <row r="23" spans="1:5" ht="31.5" customHeight="1" x14ac:dyDescent="0.45">
      <c r="A23" s="72" t="str">
        <f>IF('申込書2（馬匹・選手）'!B19=0,"",'申込書2（馬匹・選手）'!B19)</f>
        <v/>
      </c>
      <c r="B23" s="149"/>
      <c r="C23" s="149"/>
      <c r="D23" s="145"/>
      <c r="E23" s="77"/>
    </row>
    <row r="24" spans="1:5" ht="31.5" customHeight="1" x14ac:dyDescent="0.45">
      <c r="A24" s="72" t="str">
        <f>IF('申込書2（馬匹・選手）'!B20=0,"",'申込書2（馬匹・選手）'!B20)</f>
        <v/>
      </c>
      <c r="B24" s="149"/>
      <c r="C24" s="149"/>
      <c r="D24" s="145"/>
      <c r="E24" s="77"/>
    </row>
    <row r="25" spans="1:5" ht="31.5" customHeight="1" x14ac:dyDescent="0.45">
      <c r="A25" s="72" t="str">
        <f>IF('申込書2（馬匹・選手）'!B21=0,"",'申込書2（馬匹・選手）'!B21)</f>
        <v/>
      </c>
      <c r="B25" s="149"/>
      <c r="C25" s="149"/>
      <c r="D25" s="145"/>
      <c r="E25" s="78"/>
    </row>
    <row r="26" spans="1:5" ht="31.5" customHeight="1" x14ac:dyDescent="0.45">
      <c r="A26" s="72" t="str">
        <f>IF('申込書2（馬匹・選手）'!B22=0,"",'申込書2（馬匹・選手）'!B22)</f>
        <v/>
      </c>
      <c r="B26" s="149"/>
      <c r="C26" s="149"/>
      <c r="D26" s="145"/>
      <c r="E26" s="78"/>
    </row>
    <row r="27" spans="1:5" ht="31.5" customHeight="1" x14ac:dyDescent="0.45">
      <c r="A27" s="72" t="str">
        <f>IF('申込書2（馬匹・選手）'!B23=0,"",'申込書2（馬匹・選手）'!B23)</f>
        <v/>
      </c>
      <c r="B27" s="149"/>
      <c r="C27" s="149"/>
      <c r="D27" s="145"/>
      <c r="E27" s="78"/>
    </row>
    <row r="28" spans="1:5" ht="31.5" customHeight="1" x14ac:dyDescent="0.45">
      <c r="A28" s="72" t="str">
        <f>IF('申込書2（馬匹・選手）'!B24=0,"",'申込書2（馬匹・選手）'!B24)</f>
        <v/>
      </c>
      <c r="B28" s="149"/>
      <c r="C28" s="149"/>
      <c r="D28" s="145"/>
      <c r="E28" s="78"/>
    </row>
    <row r="29" spans="1:5" ht="31.5" customHeight="1" x14ac:dyDescent="0.45">
      <c r="A29" s="72" t="str">
        <f>IF('申込書2（馬匹・選手）'!B25=0,"",'申込書2（馬匹・選手）'!B25)</f>
        <v/>
      </c>
      <c r="B29" s="149"/>
      <c r="C29" s="149"/>
      <c r="D29" s="145"/>
      <c r="E29" s="78"/>
    </row>
    <row r="30" spans="1:5" ht="31.5" customHeight="1" x14ac:dyDescent="0.45">
      <c r="A30" s="72" t="str">
        <f>IF('申込書2（馬匹・選手）'!B26=0,"",'申込書2（馬匹・選手）'!B26)</f>
        <v/>
      </c>
      <c r="B30" s="149"/>
      <c r="C30" s="149"/>
      <c r="D30" s="145"/>
      <c r="E30" s="78"/>
    </row>
    <row r="31" spans="1:5" ht="31.5" customHeight="1" x14ac:dyDescent="0.45">
      <c r="A31" s="72" t="str">
        <f>IF('申込書2（馬匹・選手）'!B27=0,"",'申込書2（馬匹・選手）'!B27)</f>
        <v/>
      </c>
      <c r="B31" s="149"/>
      <c r="C31" s="149"/>
      <c r="D31" s="145"/>
      <c r="E31" s="78"/>
    </row>
    <row r="32" spans="1:5" ht="31.5" customHeight="1" x14ac:dyDescent="0.45">
      <c r="A32" s="72" t="str">
        <f>IF('申込書2（馬匹・選手）'!B28=0,"",'申込書2（馬匹・選手）'!B28)</f>
        <v/>
      </c>
      <c r="B32" s="149"/>
      <c r="C32" s="149"/>
      <c r="D32" s="145"/>
      <c r="E32" s="78"/>
    </row>
    <row r="33" spans="1:5" ht="31.5" customHeight="1" x14ac:dyDescent="0.45">
      <c r="A33" s="72" t="str">
        <f>IF('申込書2（馬匹・選手）'!B29=0,"",'申込書2（馬匹・選手）'!B29)</f>
        <v/>
      </c>
      <c r="B33" s="149"/>
      <c r="C33" s="149"/>
      <c r="D33" s="145"/>
      <c r="E33" s="78"/>
    </row>
    <row r="34" spans="1:5" ht="31.5" customHeight="1" x14ac:dyDescent="0.45">
      <c r="A34" s="72" t="str">
        <f>IF('申込書2（馬匹・選手）'!B30=0,"",'申込書2（馬匹・選手）'!B30)</f>
        <v/>
      </c>
      <c r="B34" s="150"/>
      <c r="C34" s="150"/>
      <c r="D34" s="151"/>
      <c r="E34" s="79"/>
    </row>
    <row r="35" spans="1:5" ht="31.5" customHeight="1" x14ac:dyDescent="0.45">
      <c r="A35" s="72" t="str">
        <f>IF('申込書2（馬匹・選手）'!B31=0,"",'申込書2（馬匹・選手）'!B31)</f>
        <v/>
      </c>
      <c r="B35" s="149"/>
      <c r="C35" s="149"/>
      <c r="D35" s="145"/>
      <c r="E35" s="77"/>
    </row>
    <row r="36" spans="1:5" ht="31.5" customHeight="1" x14ac:dyDescent="0.45">
      <c r="A36" s="72" t="str">
        <f>IF('申込書2（馬匹・選手）'!B32=0,"",'申込書2（馬匹・選手）'!B32)</f>
        <v/>
      </c>
      <c r="B36" s="149"/>
      <c r="C36" s="149"/>
      <c r="D36" s="145"/>
      <c r="E36" s="77"/>
    </row>
    <row r="37" spans="1:5" ht="31.5" customHeight="1" x14ac:dyDescent="0.45">
      <c r="A37" s="72" t="str">
        <f>IF('申込書2（馬匹・選手）'!B33=0,"",'申込書2（馬匹・選手）'!B33)</f>
        <v/>
      </c>
      <c r="B37" s="149"/>
      <c r="C37" s="149"/>
      <c r="D37" s="145"/>
      <c r="E37" s="77"/>
    </row>
    <row r="38" spans="1:5" ht="31.5" customHeight="1" x14ac:dyDescent="0.45">
      <c r="A38" s="72" t="str">
        <f>IF('申込書2（馬匹・選手）'!B34=0,"",'申込書2（馬匹・選手）'!B34)</f>
        <v/>
      </c>
      <c r="B38" s="149"/>
      <c r="C38" s="149"/>
      <c r="D38" s="145"/>
      <c r="E38" s="77"/>
    </row>
    <row r="39" spans="1:5" ht="31.5" customHeight="1" x14ac:dyDescent="0.45">
      <c r="A39" s="72" t="str">
        <f>IF('申込書2（馬匹・選手）'!B35=0,"",'申込書2（馬匹・選手）'!B35)</f>
        <v/>
      </c>
      <c r="B39" s="149"/>
      <c r="C39" s="149"/>
      <c r="D39" s="145"/>
      <c r="E39" s="77"/>
    </row>
    <row r="40" spans="1:5" ht="31.5" customHeight="1" x14ac:dyDescent="0.45">
      <c r="A40" s="72" t="str">
        <f>IF('申込書2（馬匹・選手）'!B36=0,"",'申込書2（馬匹・選手）'!B36)</f>
        <v/>
      </c>
      <c r="B40" s="149"/>
      <c r="C40" s="149"/>
      <c r="D40" s="145"/>
      <c r="E40" s="77"/>
    </row>
    <row r="41" spans="1:5" ht="31.5" customHeight="1" x14ac:dyDescent="0.45">
      <c r="A41" s="72" t="str">
        <f>IF('申込書2（馬匹・選手）'!B37=0,"",'申込書2（馬匹・選手）'!B37)</f>
        <v/>
      </c>
      <c r="B41" s="149"/>
      <c r="C41" s="149"/>
      <c r="D41" s="145"/>
      <c r="E41" s="77"/>
    </row>
    <row r="42" spans="1:5" ht="31.5" customHeight="1" x14ac:dyDescent="0.45">
      <c r="A42" s="72" t="str">
        <f>IF('申込書2（馬匹・選手）'!B38=0,"",'申込書2（馬匹・選手）'!B38)</f>
        <v/>
      </c>
      <c r="B42" s="149"/>
      <c r="C42" s="149"/>
      <c r="D42" s="145"/>
      <c r="E42" s="77"/>
    </row>
    <row r="43" spans="1:5" ht="31.5" customHeight="1" x14ac:dyDescent="0.45">
      <c r="A43" s="72" t="str">
        <f>IF('申込書2（馬匹・選手）'!B39=0,"",'申込書2（馬匹・選手）'!B39)</f>
        <v/>
      </c>
      <c r="B43" s="149"/>
      <c r="C43" s="149"/>
      <c r="D43" s="145"/>
      <c r="E43" s="79"/>
    </row>
    <row r="44" spans="1:5" ht="31.5" customHeight="1" x14ac:dyDescent="0.45">
      <c r="A44" s="72" t="str">
        <f>IF('申込書2（馬匹・選手）'!B40=0,"",'申込書2（馬匹・選手）'!B40)</f>
        <v/>
      </c>
      <c r="B44" s="149"/>
      <c r="C44" s="149"/>
      <c r="D44" s="145"/>
      <c r="E44" s="78"/>
    </row>
    <row r="45" spans="1:5" ht="31.5" customHeight="1" x14ac:dyDescent="0.45">
      <c r="A45" s="72" t="str">
        <f>IF('申込書2（馬匹・選手）'!B41=0,"",'申込書2（馬匹・選手）'!B41)</f>
        <v/>
      </c>
      <c r="B45" s="150"/>
      <c r="C45" s="150"/>
      <c r="D45" s="151"/>
      <c r="E45" s="79"/>
    </row>
    <row r="46" spans="1:5" ht="31.5" customHeight="1" x14ac:dyDescent="0.45">
      <c r="A46" s="72" t="str">
        <f>IF('申込書2（馬匹・選手）'!B42=0,"",'申込書2（馬匹・選手）'!B42)</f>
        <v/>
      </c>
      <c r="B46" s="149"/>
      <c r="C46" s="149"/>
      <c r="D46" s="145"/>
      <c r="E46" s="77"/>
    </row>
    <row r="47" spans="1:5" ht="31.5" customHeight="1" x14ac:dyDescent="0.45">
      <c r="A47" s="72" t="str">
        <f>IF('申込書2（馬匹・選手）'!B43=0,"",'申込書2（馬匹・選手）'!B43)</f>
        <v/>
      </c>
      <c r="B47" s="149"/>
      <c r="C47" s="149"/>
      <c r="D47" s="145"/>
      <c r="E47" s="77"/>
    </row>
    <row r="48" spans="1:5" ht="31.5" customHeight="1" x14ac:dyDescent="0.45">
      <c r="A48" s="72" t="str">
        <f>IF('申込書2（馬匹・選手）'!B44=0,"",'申込書2（馬匹・選手）'!B44)</f>
        <v/>
      </c>
      <c r="B48" s="149"/>
      <c r="C48" s="149"/>
      <c r="D48" s="145"/>
      <c r="E48" s="77"/>
    </row>
    <row r="49" spans="1:5" ht="31.5" customHeight="1" x14ac:dyDescent="0.45">
      <c r="A49" s="72" t="str">
        <f>IF('申込書2（馬匹・選手）'!B45=0,"",'申込書2（馬匹・選手）'!B45)</f>
        <v/>
      </c>
      <c r="B49" s="149"/>
      <c r="C49" s="149"/>
      <c r="D49" s="145"/>
      <c r="E49" s="77"/>
    </row>
    <row r="50" spans="1:5" ht="31.5" customHeight="1" x14ac:dyDescent="0.45">
      <c r="A50" s="72" t="str">
        <f>IF('申込書2（馬匹・選手）'!B46=0,"",'申込書2（馬匹・選手）'!B46)</f>
        <v/>
      </c>
      <c r="B50" s="149"/>
      <c r="C50" s="149"/>
      <c r="D50" s="145"/>
      <c r="E50" s="77"/>
    </row>
    <row r="51" spans="1:5" ht="31.5" customHeight="1" x14ac:dyDescent="0.45">
      <c r="A51" s="72" t="str">
        <f>IF('申込書2（馬匹・選手）'!B47=0,"",'申込書2（馬匹・選手）'!B47)</f>
        <v/>
      </c>
      <c r="B51" s="149"/>
      <c r="C51" s="149"/>
      <c r="D51" s="145"/>
      <c r="E51" s="77"/>
    </row>
    <row r="52" spans="1:5" ht="31.5" customHeight="1" x14ac:dyDescent="0.45">
      <c r="A52" s="72" t="str">
        <f>IF('申込書2（馬匹・選手）'!B48=0,"",'申込書2（馬匹・選手）'!B48)</f>
        <v/>
      </c>
      <c r="B52" s="149"/>
      <c r="C52" s="149"/>
      <c r="D52" s="145"/>
      <c r="E52" s="77"/>
    </row>
    <row r="53" spans="1:5" ht="31.5" customHeight="1" x14ac:dyDescent="0.45">
      <c r="A53" s="72" t="str">
        <f>IF('申込書2（馬匹・選手）'!B49=0,"",'申込書2（馬匹・選手）'!B49)</f>
        <v/>
      </c>
      <c r="B53" s="149"/>
      <c r="C53" s="149"/>
      <c r="D53" s="145"/>
      <c r="E53" s="77"/>
    </row>
    <row r="54" spans="1:5" ht="31.5" customHeight="1" x14ac:dyDescent="0.45">
      <c r="A54" s="72" t="str">
        <f>IF('申込書2（馬匹・選手）'!B50=0,"",'申込書2（馬匹・選手）'!B50)</f>
        <v/>
      </c>
      <c r="B54" s="149"/>
      <c r="C54" s="149"/>
      <c r="D54" s="145"/>
      <c r="E54" s="79"/>
    </row>
    <row r="55" spans="1:5" ht="31.5" customHeight="1" x14ac:dyDescent="0.45">
      <c r="A55" s="72" t="str">
        <f>IF('申込書2（馬匹・選手）'!B51=0,"",'申込書2（馬匹・選手）'!B51)</f>
        <v/>
      </c>
      <c r="B55" s="149"/>
      <c r="C55" s="149"/>
      <c r="D55" s="145"/>
      <c r="E55" s="77"/>
    </row>
    <row r="56" spans="1:5" ht="31.5" customHeight="1" x14ac:dyDescent="0.45">
      <c r="A56" s="72" t="str">
        <f>IF('申込書2（馬匹・選手）'!B52=0,"",'申込書2（馬匹・選手）'!B52)</f>
        <v/>
      </c>
      <c r="B56" s="149"/>
      <c r="C56" s="149"/>
      <c r="D56" s="145"/>
      <c r="E56" s="79"/>
    </row>
    <row r="57" spans="1:5" ht="31.5" customHeight="1" x14ac:dyDescent="0.45">
      <c r="A57" s="72" t="str">
        <f>IF('申込書2（馬匹・選手）'!B53=0,"",'申込書2（馬匹・選手）'!B53)</f>
        <v/>
      </c>
      <c r="B57" s="149"/>
      <c r="C57" s="149"/>
      <c r="D57" s="145"/>
      <c r="E57" s="78"/>
    </row>
    <row r="58" spans="1:5" ht="31.5" customHeight="1" x14ac:dyDescent="0.45">
      <c r="A58" s="72" t="str">
        <f>IF('申込書2（馬匹・選手）'!B54=0,"",'申込書2（馬匹・選手）'!B54)</f>
        <v/>
      </c>
      <c r="B58" s="150"/>
      <c r="C58" s="150"/>
      <c r="D58" s="151"/>
      <c r="E58" s="79"/>
    </row>
    <row r="59" spans="1:5" ht="31.5" customHeight="1" x14ac:dyDescent="0.45">
      <c r="A59" s="72" t="str">
        <f>IF('申込書2（馬匹・選手）'!B55=0,"",'申込書2（馬匹・選手）'!B55)</f>
        <v/>
      </c>
      <c r="B59" s="149"/>
      <c r="C59" s="149"/>
      <c r="D59" s="145"/>
      <c r="E59" s="77"/>
    </row>
  </sheetData>
  <mergeCells count="9">
    <mergeCell ref="E3:E6"/>
    <mergeCell ref="D7:E7"/>
    <mergeCell ref="A1:E1"/>
    <mergeCell ref="A2:B2"/>
    <mergeCell ref="C2:D2"/>
    <mergeCell ref="B3:D3"/>
    <mergeCell ref="B4:D4"/>
    <mergeCell ref="B5:D5"/>
    <mergeCell ref="B6:D6"/>
  </mergeCells>
  <phoneticPr fontId="4"/>
  <dataValidations count="3">
    <dataValidation type="list" allowBlank="1" showInputMessage="1" showErrorMessage="1" sqref="B9:B59" xr:uid="{7DB41616-89B1-46CC-AD03-506BB80E235A}">
      <formula1>"A,B,O,AB,不明,非開示"</formula1>
    </dataValidation>
    <dataValidation type="list" allowBlank="1" showInputMessage="1" showErrorMessage="1" sqref="C9:C59" xr:uid="{B62A0AB2-C5DE-4E5A-91F8-E6284497E109}">
      <formula1>"+,-,不明,非開示"</formula1>
    </dataValidation>
    <dataValidation type="list" allowBlank="1" showInputMessage="1" showErrorMessage="1" sqref="E9:E59" xr:uid="{803EBBFE-3158-41B1-B80A-416BE81773F5}">
      <formula1>",保護者が大会参加を了承"</formula1>
    </dataValidation>
  </dataValidations>
  <pageMargins left="0.48" right="0.39" top="0.51" bottom="0.42" header="0.31496062992125984" footer="0.31496062992125984"/>
  <pageSetup paperSize="9" scale="4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6E32E-2519-4365-8841-D9CD41862067}">
  <sheetPr codeName="Sheet7">
    <tabColor rgb="FFFFFF00"/>
    <pageSetUpPr fitToPage="1"/>
  </sheetPr>
  <dimension ref="A1:EX56"/>
  <sheetViews>
    <sheetView view="pageBreakPreview" zoomScale="85" zoomScaleNormal="100" zoomScaleSheetLayoutView="85" workbookViewId="0">
      <pane xSplit="11" ySplit="5" topLeftCell="AT6" activePane="bottomRight" state="frozen"/>
      <selection activeCell="K11" sqref="K11"/>
      <selection pane="topRight" activeCell="K11" sqref="K11"/>
      <selection pane="bottomLeft" activeCell="K11" sqref="K11"/>
      <selection pane="bottomRight" activeCell="L1" sqref="L1:BI2"/>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0.125" style="33" hidden="1" customWidth="1"/>
    <col min="6" max="6" width="18.875" style="33" customWidth="1"/>
    <col min="7" max="7" width="20.25" style="33" customWidth="1"/>
    <col min="8" max="8" width="19.25" style="33" customWidth="1"/>
    <col min="9" max="9" width="15" style="33" customWidth="1"/>
    <col min="10" max="10" width="17.75" style="33" hidden="1" customWidth="1"/>
    <col min="11" max="11" width="7.625" style="33" customWidth="1"/>
    <col min="12" max="12" width="10.75" style="109"/>
    <col min="13" max="13" width="10.75" style="110"/>
    <col min="14" max="14" width="10.75" style="109"/>
    <col min="15" max="15" width="10.75" style="110"/>
    <col min="16" max="16" width="10.75" style="109"/>
    <col min="17" max="17" width="10.75" style="110"/>
    <col min="18" max="18" width="10.75" style="109"/>
    <col min="19" max="19" width="10.75" style="110"/>
    <col min="20" max="20" width="10.75" style="109"/>
    <col min="21" max="21" width="10.75" style="110"/>
    <col min="22" max="22" width="10.75" style="109"/>
    <col min="23" max="23" width="10.75" style="110"/>
    <col min="24" max="24" width="10.75" style="109"/>
    <col min="25" max="25" width="10.75" style="110"/>
    <col min="26" max="26" width="10.75" style="109"/>
    <col min="27" max="27" width="10.75" style="110"/>
    <col min="28" max="28" width="10.75" style="109"/>
    <col min="29" max="29" width="10.75" style="110"/>
    <col min="30" max="30" width="10.75" style="109"/>
    <col min="31" max="31" width="10.75" style="110"/>
    <col min="32" max="32" width="10.75" style="109"/>
    <col min="33" max="33" width="10.75" style="110"/>
    <col min="34" max="34" width="10.75" style="109"/>
    <col min="35" max="35" width="10.75" style="110"/>
    <col min="36" max="36" width="10.75" style="109"/>
    <col min="37" max="37" width="10.75" style="110"/>
    <col min="38" max="38" width="10.75" style="109"/>
    <col min="39" max="39" width="10.75" style="110"/>
    <col min="40" max="40" width="10.75" style="109"/>
    <col min="41" max="41" width="10.75" style="110"/>
    <col min="42" max="42" width="10.75" style="109"/>
    <col min="43" max="43" width="10.75" style="110"/>
    <col min="44" max="44" width="10.75" style="109"/>
    <col min="45" max="45" width="10.75" style="110"/>
    <col min="46" max="46" width="10.75" style="109"/>
    <col min="47" max="47" width="10.75" style="110"/>
    <col min="48" max="48" width="10.75" style="109"/>
    <col min="49" max="49" width="10.75" style="110"/>
    <col min="50" max="50" width="10.75" style="109"/>
    <col min="51" max="51" width="10.75" style="110"/>
    <col min="52" max="52" width="10.75" style="109"/>
    <col min="53" max="53" width="10.75" style="110"/>
    <col min="54" max="54" width="10.75" style="109"/>
    <col min="55" max="55" width="10.75" style="110"/>
    <col min="56" max="56" width="10.75" style="109"/>
    <col min="57" max="57" width="10.75" style="110"/>
    <col min="58" max="58" width="10.75" style="109"/>
    <col min="59" max="59" width="10.75" style="110"/>
    <col min="60" max="60" width="10.75" style="109"/>
    <col min="61" max="61" width="10.75" style="110"/>
    <col min="62" max="62" width="10.75" style="109"/>
    <col min="63" max="63" width="10.75" style="110"/>
    <col min="64" max="64" width="10.75" style="109"/>
    <col min="65" max="65" width="10.75" style="110"/>
    <col min="66" max="66" width="10.75" style="109"/>
    <col min="67" max="67" width="10.75" style="110"/>
    <col min="68" max="68" width="10.75" style="109"/>
    <col min="69" max="69" width="10.75" style="110"/>
    <col min="70" max="70" width="10.75" style="109"/>
    <col min="71" max="71" width="10.75" style="110"/>
    <col min="72" max="72" width="10.75" style="109"/>
    <col min="73" max="73" width="10.75" style="110"/>
    <col min="74" max="74" width="10.75" style="109"/>
    <col min="75" max="75" width="10.75" style="110"/>
    <col min="76" max="76" width="10.75" style="109"/>
    <col min="77" max="77" width="10.75" style="110"/>
    <col min="78" max="78" width="10.75" style="109"/>
    <col min="79" max="79" width="10.75" style="110"/>
    <col min="80" max="80" width="10.75" style="109"/>
    <col min="81" max="81" width="10.75" style="110"/>
    <col min="82" max="82" width="10.75" style="109"/>
    <col min="83" max="83" width="10.75" style="110"/>
    <col min="84" max="84" width="10.75" style="109"/>
    <col min="85" max="85" width="10.75" style="110"/>
    <col min="86" max="86" width="10.75" style="109"/>
    <col min="87" max="87" width="10.75" style="110"/>
    <col min="88" max="88" width="10.75" style="109"/>
    <col min="89" max="89" width="10.75" style="110"/>
    <col min="90" max="90" width="10.75" style="109"/>
    <col min="91" max="91" width="10.75" style="110"/>
    <col min="92" max="92" width="10.75" style="109"/>
    <col min="93" max="93" width="10.75" style="110"/>
    <col min="94" max="94" width="10.75" style="109"/>
    <col min="95" max="95" width="10.75" style="110"/>
    <col min="96" max="96" width="10.75" style="109"/>
    <col min="97" max="97" width="10.75" style="110"/>
    <col min="98" max="98" width="10.75" style="109"/>
    <col min="99" max="99" width="10.75" style="110"/>
    <col min="100" max="100" width="10.75" style="109"/>
    <col min="101" max="101" width="10.75" style="110"/>
    <col min="102" max="102" width="10.75" style="109"/>
    <col min="103" max="103" width="10.75" style="110"/>
    <col min="104" max="104" width="10.75" style="109"/>
    <col min="105" max="105" width="10.75" style="110"/>
    <col min="106" max="106" width="10.75" style="109"/>
    <col min="107" max="107" width="10.75" style="110"/>
    <col min="108" max="108" width="10.75" style="109"/>
    <col min="109" max="109" width="10.75" style="110"/>
    <col min="110" max="110" width="10.75" style="109"/>
    <col min="111" max="111" width="10.75" style="110"/>
    <col min="112" max="112" width="10.75" style="109"/>
    <col min="113" max="113" width="10.75" style="110"/>
    <col min="114" max="114" width="10.75" style="109"/>
    <col min="115" max="115" width="10.75" style="110"/>
    <col min="116" max="116" width="10.75" style="109"/>
    <col min="117" max="117" width="10.75" style="110"/>
    <col min="118" max="118" width="10.75" style="109"/>
    <col min="119" max="119" width="10.75" style="110"/>
    <col min="120" max="120" width="10.75" style="109"/>
    <col min="121" max="16384" width="10.75" style="33"/>
  </cols>
  <sheetData>
    <row r="1" spans="1:154" s="115" customFormat="1" ht="29.45" customHeight="1" thickBot="1" x14ac:dyDescent="0.2">
      <c r="F1" s="132" t="s">
        <v>111</v>
      </c>
      <c r="G1" s="133" t="s">
        <v>260</v>
      </c>
      <c r="H1" s="134" t="s">
        <v>165</v>
      </c>
      <c r="I1" s="135" t="e">
        <f>SUM(M3:$DO$54)</f>
        <v>#REF!</v>
      </c>
      <c r="K1" s="143" t="s">
        <v>161</v>
      </c>
      <c r="L1" s="345" t="str" cm="1">
        <f t="array" ref="L1">INDEX(都馬連編集用!$A$52:$A$76,(COLUMN(L1)-9)/2)</f>
        <v>第1競技</v>
      </c>
      <c r="M1" s="346"/>
      <c r="N1" s="345" t="str" cm="1">
        <f t="array" ref="N1">INDEX(都馬連編集用!$A$52:$A$76,(COLUMN(N1)-9)/2)</f>
        <v>第2競技</v>
      </c>
      <c r="O1" s="346"/>
      <c r="P1" s="339" t="str" cm="1">
        <f t="array" ref="P1">INDEX(都馬連編集用!$A$52:$A$76,(COLUMN(P1)-9)/2)</f>
        <v>第3競技</v>
      </c>
      <c r="Q1" s="340"/>
      <c r="R1" s="339" t="str" cm="1">
        <f t="array" ref="R1">INDEX(都馬連編集用!$A$52:$A$76,(COLUMN(R1)-9)/2)</f>
        <v>第4競技</v>
      </c>
      <c r="S1" s="340"/>
      <c r="T1" s="341" t="str" cm="1">
        <f t="array" ref="T1">INDEX(都馬連編集用!$A$52:$A$76,(COLUMN(T1)-9)/2)</f>
        <v>第5競技</v>
      </c>
      <c r="U1" s="342"/>
      <c r="V1" s="341" t="str" cm="1">
        <f t="array" ref="V1">INDEX(都馬連編集用!$A$52:$A$76,(COLUMN(V1)-9)/2)</f>
        <v>第6競技</v>
      </c>
      <c r="W1" s="342"/>
      <c r="X1" s="343" t="str" cm="1">
        <f t="array" ref="X1">INDEX(都馬連編集用!$A$52:$A$76,(COLUMN(X1)-9)/2)</f>
        <v>第7競技</v>
      </c>
      <c r="Y1" s="344"/>
      <c r="Z1" s="343" t="str" cm="1">
        <f t="array" ref="Z1">INDEX(都馬連編集用!$A$52:$A$76,(COLUMN(Z1)-9)/2)</f>
        <v>第8競技</v>
      </c>
      <c r="AA1" s="344"/>
      <c r="AB1" s="343" t="str" cm="1">
        <f t="array" ref="AB1">INDEX(都馬連編集用!$A$52:$A$76,(COLUMN(AB1)-9)/2)</f>
        <v>第9競技</v>
      </c>
      <c r="AC1" s="344"/>
      <c r="AD1" s="326" t="str" cm="1">
        <f t="array" ref="AD1">INDEX(都馬連編集用!$A$52:$A$76,(COLUMN(AD1)-9)/2)</f>
        <v>第10競技</v>
      </c>
      <c r="AE1" s="327"/>
      <c r="AF1" s="326" t="str" cm="1">
        <f t="array" ref="AF1">INDEX(都馬連編集用!$A$52:$A$76,(COLUMN(AF1)-9)/2)</f>
        <v>第11競技</v>
      </c>
      <c r="AG1" s="327"/>
      <c r="AH1" s="328" t="str" cm="1">
        <f t="array" ref="AH1">INDEX(都馬連編集用!$A$52:$A$76,(COLUMN(AH1)-9)/2)</f>
        <v>第12競技</v>
      </c>
      <c r="AI1" s="329"/>
      <c r="AJ1" s="328" t="str" cm="1">
        <f t="array" ref="AJ1">INDEX(都馬連編集用!$A$52:$A$76,(COLUMN(AJ1)-9)/2)</f>
        <v>第13競技</v>
      </c>
      <c r="AK1" s="329"/>
      <c r="AL1" s="330" t="str" cm="1">
        <f t="array" ref="AL1">INDEX(都馬連編集用!$A$52:$A$76,(COLUMN(AL1)-9)/2)</f>
        <v>第14競技</v>
      </c>
      <c r="AM1" s="331"/>
      <c r="AN1" s="330" t="str" cm="1">
        <f t="array" ref="AN1">INDEX(都馬連編集用!$A$52:$A$76,(COLUMN(AN1)-9)/2)</f>
        <v>第15競技</v>
      </c>
      <c r="AO1" s="332"/>
      <c r="AP1" s="313" t="str" cm="1">
        <f t="array" ref="AP1">INDEX(都馬連編集用!$A$52:$A$76,(COLUMN(AP1)-9)/2)</f>
        <v>第16競技</v>
      </c>
      <c r="AQ1" s="314"/>
      <c r="AR1" s="315" t="str" cm="1">
        <f t="array" ref="AR1">INDEX(都馬連編集用!$A$52:$A$76,(COLUMN(AR1)-9)/2)</f>
        <v>第17競技</v>
      </c>
      <c r="AS1" s="314"/>
      <c r="AT1" s="308" t="str" cm="1">
        <f t="array" ref="AT1">INDEX(都馬連編集用!$A$52:$A$76,(COLUMN(AT1)-9)/2)</f>
        <v>第18競技</v>
      </c>
      <c r="AU1" s="309"/>
      <c r="AV1" s="308" t="str" cm="1">
        <f t="array" ref="AV1">INDEX(都馬連編集用!$A$52:$A$76,(COLUMN(AV1)-9)/2)</f>
        <v>第19競技</v>
      </c>
      <c r="AW1" s="309"/>
      <c r="AX1" s="308" t="str" cm="1">
        <f t="array" ref="AX1">INDEX(都馬連編集用!$A$52:$A$76,(COLUMN(AX1)-9)/2)</f>
        <v>第20競技</v>
      </c>
      <c r="AY1" s="309"/>
      <c r="AZ1" s="300" t="str" cm="1">
        <f t="array" ref="AZ1">INDEX(都馬連編集用!$A$52:$A$76,(COLUMN(AZ1)-9)/2)</f>
        <v>第21競技</v>
      </c>
      <c r="BA1" s="301"/>
      <c r="BB1" s="302" t="str" cm="1">
        <f t="array" ref="BB1">INDEX(都馬連編集用!$A$52:$A$76,(COLUMN(BB1)-9)/2)</f>
        <v>第22競技</v>
      </c>
      <c r="BC1" s="303"/>
      <c r="BD1" s="304" t="str" cm="1">
        <f t="array" ref="BD1">INDEX(都馬連編集用!$A$52:$A$76,(COLUMN(BD1)-9)/2)</f>
        <v>第23競技</v>
      </c>
      <c r="BE1" s="305"/>
      <c r="BF1" s="304" t="str" cm="1">
        <f t="array" ref="BF1">INDEX(都馬連編集用!$A$52:$A$76,(COLUMN(BF1)-9)/2)</f>
        <v>第24競技</v>
      </c>
      <c r="BG1" s="305"/>
      <c r="BH1" s="306" t="str" cm="1">
        <f t="array" ref="BH1">INDEX(都馬連編集用!$A$52:$A$76,(COLUMN(BH1)-9)/2)</f>
        <v>第25競技</v>
      </c>
      <c r="BI1" s="307"/>
      <c r="BJ1" s="298" t="e" cm="1">
        <f t="array" ref="BJ1">INDEX(都馬連編集用!$A$52:$A$76,(COLUMN(BJ1)-9)/2)</f>
        <v>#REF!</v>
      </c>
      <c r="BK1" s="299"/>
      <c r="BL1" s="298" t="e" cm="1">
        <f t="array" ref="BL1">INDEX(都馬連編集用!$A$52:$A$76,(COLUMN(BL1)-9)/2)</f>
        <v>#REF!</v>
      </c>
      <c r="BM1" s="299"/>
      <c r="BN1" s="298" t="e" cm="1">
        <f t="array" ref="BN1">INDEX(都馬連編集用!$A$52:$A$76,(COLUMN(BN1)-9)/2)</f>
        <v>#REF!</v>
      </c>
      <c r="BO1" s="299"/>
      <c r="BP1" s="298" t="e" cm="1">
        <f t="array" ref="BP1">INDEX(都馬連編集用!$A$52:$A$76,(COLUMN(BP1)-9)/2)</f>
        <v>#REF!</v>
      </c>
      <c r="BQ1" s="299"/>
      <c r="BR1" s="298" t="e" cm="1">
        <f t="array" ref="BR1">INDEX(都馬連編集用!$A$52:$A$76,(COLUMN(BR1)-9)/2)</f>
        <v>#REF!</v>
      </c>
      <c r="BS1" s="299"/>
      <c r="BT1" s="298" t="e" cm="1">
        <f t="array" ref="BT1">INDEX(都馬連編集用!$A$52:$A$76,(COLUMN(BT1)-9)/2)</f>
        <v>#REF!</v>
      </c>
      <c r="BU1" s="299"/>
      <c r="BV1" s="298" t="e" cm="1">
        <f t="array" ref="BV1">INDEX(都馬連編集用!$A$52:$A$76,(COLUMN(BV1)-9)/2)</f>
        <v>#REF!</v>
      </c>
      <c r="BW1" s="299"/>
      <c r="BX1" s="298" t="e" cm="1">
        <f t="array" ref="BX1">INDEX(都馬連編集用!$A$52:$A$76,(COLUMN(BX1)-9)/2)</f>
        <v>#REF!</v>
      </c>
      <c r="BY1" s="299"/>
      <c r="BZ1" s="298" t="e" cm="1">
        <f t="array" ref="BZ1">INDEX(都馬連編集用!$A$52:$A$76,(COLUMN(BZ1)-9)/2)</f>
        <v>#REF!</v>
      </c>
      <c r="CA1" s="299"/>
      <c r="CB1" s="298" t="e" cm="1">
        <f t="array" ref="CB1">INDEX(都馬連編集用!$A$52:$A$76,(COLUMN(CB1)-9)/2)</f>
        <v>#REF!</v>
      </c>
      <c r="CC1" s="299"/>
      <c r="CD1" s="298" t="e" cm="1">
        <f t="array" ref="CD1">INDEX(都馬連編集用!$A$52:$A$76,(COLUMN(CD1)-9)/2)</f>
        <v>#REF!</v>
      </c>
      <c r="CE1" s="299"/>
      <c r="CF1" s="298" t="e" cm="1">
        <f t="array" ref="CF1">INDEX(都馬連編集用!$A$52:$A$76,(COLUMN(CF1)-9)/2)</f>
        <v>#REF!</v>
      </c>
      <c r="CG1" s="299"/>
      <c r="CH1" s="298" t="e" cm="1">
        <f t="array" ref="CH1">INDEX(都馬連編集用!$A$52:$A$76,(COLUMN(CH1)-9)/2)</f>
        <v>#REF!</v>
      </c>
      <c r="CI1" s="299"/>
      <c r="CJ1" s="298" t="e" cm="1">
        <f t="array" ref="CJ1">INDEX(都馬連編集用!$A$52:$A$76,(COLUMN(CJ1)-9)/2)</f>
        <v>#REF!</v>
      </c>
      <c r="CK1" s="299"/>
      <c r="CL1" s="298" t="e" cm="1">
        <f t="array" ref="CL1">INDEX(都馬連編集用!$A$52:$A$76,(COLUMN(CL1)-9)/2)</f>
        <v>#REF!</v>
      </c>
      <c r="CM1" s="299"/>
      <c r="CN1" s="298" t="e" cm="1">
        <f t="array" ref="CN1">INDEX(都馬連編集用!$A$52:$A$76,(COLUMN(CN1)-9)/2)</f>
        <v>#REF!</v>
      </c>
      <c r="CO1" s="299"/>
      <c r="CP1" s="298" t="e" cm="1">
        <f t="array" ref="CP1">INDEX(都馬連編集用!$A$52:$A$76,(COLUMN(CP1)-9)/2)</f>
        <v>#REF!</v>
      </c>
      <c r="CQ1" s="299"/>
      <c r="CR1" s="298" t="e" cm="1">
        <f t="array" ref="CR1">INDEX(都馬連編集用!$A$52:$A$76,(COLUMN(CR1)-9)/2)</f>
        <v>#REF!</v>
      </c>
      <c r="CS1" s="299"/>
      <c r="CT1" s="298" t="e" cm="1">
        <f t="array" ref="CT1">INDEX(都馬連編集用!$A$52:$A$76,(COLUMN(CT1)-9)/2)</f>
        <v>#REF!</v>
      </c>
      <c r="CU1" s="299"/>
      <c r="CV1" s="298" t="e" cm="1">
        <f t="array" ref="CV1">INDEX(都馬連編集用!$A$52:$A$76,(COLUMN(CV1)-9)/2)</f>
        <v>#REF!</v>
      </c>
      <c r="CW1" s="299"/>
      <c r="CX1" s="298" t="e" cm="1">
        <f t="array" ref="CX1">INDEX(都馬連編集用!$A$52:$A$76,(COLUMN(CX1)-9)/2)</f>
        <v>#REF!</v>
      </c>
      <c r="CY1" s="299"/>
      <c r="CZ1" s="298" t="e" cm="1">
        <f t="array" ref="CZ1">INDEX(都馬連編集用!$A$52:$A$76,(COLUMN(CZ1)-9)/2)</f>
        <v>#REF!</v>
      </c>
      <c r="DA1" s="299"/>
      <c r="DB1" s="298" t="e" cm="1">
        <f t="array" ref="DB1">INDEX(都馬連編集用!$A$52:$A$76,(COLUMN(DB1)-9)/2)</f>
        <v>#REF!</v>
      </c>
      <c r="DC1" s="299"/>
      <c r="DD1" s="298" t="e" cm="1">
        <f t="array" ref="DD1">INDEX(都馬連編集用!$A$52:$A$76,(COLUMN(DD1)-9)/2)</f>
        <v>#REF!</v>
      </c>
      <c r="DE1" s="299"/>
      <c r="DF1" s="298" t="e" cm="1">
        <f t="array" ref="DF1">INDEX(都馬連編集用!$A$52:$A$76,(COLUMN(DF1)-9)/2)</f>
        <v>#REF!</v>
      </c>
      <c r="DG1" s="299"/>
      <c r="DH1" s="298" t="e" cm="1">
        <f t="array" ref="DH1">INDEX(都馬連編集用!$A$52:$A$76,(COLUMN(DH1)-9)/2)</f>
        <v>#REF!</v>
      </c>
      <c r="DI1" s="299"/>
      <c r="DJ1" s="298" t="e" cm="1">
        <f t="array" ref="DJ1">INDEX(都馬連編集用!$A$52:$A$76,(COLUMN(DJ1)-9)/2)</f>
        <v>#REF!</v>
      </c>
      <c r="DK1" s="299"/>
      <c r="DL1" s="298" t="e" cm="1">
        <f t="array" ref="DL1">INDEX(都馬連編集用!$A$52:$A$76,(COLUMN(DL1)-9)/2)</f>
        <v>#REF!</v>
      </c>
      <c r="DM1" s="299"/>
      <c r="DN1" s="298" t="e" cm="1">
        <f t="array" ref="DN1">INDEX(都馬連編集用!$A$52:$A$76,(COLUMN(DN1)-9)/2)</f>
        <v>#REF!</v>
      </c>
      <c r="DO1" s="299"/>
      <c r="DP1" s="117"/>
      <c r="DQ1" s="116"/>
      <c r="DR1" s="116"/>
      <c r="DS1" s="116"/>
      <c r="DT1" s="116"/>
      <c r="DU1" s="116"/>
      <c r="DV1" s="116"/>
      <c r="DW1" s="116"/>
      <c r="DX1" s="116"/>
      <c r="DY1" s="116"/>
      <c r="DZ1" s="116"/>
    </row>
    <row r="2" spans="1:154" s="119" customFormat="1" ht="29.45" customHeight="1" thickBot="1" x14ac:dyDescent="0.2">
      <c r="D2" s="131" t="s">
        <v>166</v>
      </c>
      <c r="F2" s="120" t="s">
        <v>74</v>
      </c>
      <c r="G2" s="347" t="str">
        <f>IF(申込書1!B2="","",申込書1!B2)</f>
        <v/>
      </c>
      <c r="H2" s="347"/>
      <c r="I2" s="347"/>
      <c r="K2" s="144" t="s">
        <v>120</v>
      </c>
      <c r="L2" s="316" t="str" cm="1">
        <f t="array" ref="L2">INDEX(都馬連編集用!$C$52:$C$76,(COLUMN(L2)-9)/2)</f>
        <v>第3課目A（公認）</v>
      </c>
      <c r="M2" s="317"/>
      <c r="N2" s="316" t="str" cm="1">
        <f t="array" ref="N2">INDEX(都馬連編集用!$C$52:$C$76,(COLUMN(N2)-9)/2)</f>
        <v>第3課目A（非公認）</v>
      </c>
      <c r="O2" s="317"/>
      <c r="P2" s="318" t="str" cm="1">
        <f t="array" ref="P2">INDEX(都馬連編集用!$C$52:$C$76,(COLUMN(P2)-9)/2)</f>
        <v>第4課目A（公認）</v>
      </c>
      <c r="Q2" s="319"/>
      <c r="R2" s="318" t="str" cm="1">
        <f t="array" ref="R2">INDEX(都馬連編集用!$C$52:$C$76,(COLUMN(R2)-9)/2)</f>
        <v>第4課目A（非公認）</v>
      </c>
      <c r="S2" s="319"/>
      <c r="T2" s="320" t="str" cm="1">
        <f t="array" ref="T2">INDEX(都馬連編集用!$C$52:$C$76,(COLUMN(T2)-9)/2)</f>
        <v>第5課目A（公認）</v>
      </c>
      <c r="U2" s="321"/>
      <c r="V2" s="320" t="str" cm="1">
        <f t="array" ref="V2">INDEX(都馬連編集用!$C$52:$C$76,(COLUMN(V2)-9)/2)</f>
        <v>第5課目A（非公認）</v>
      </c>
      <c r="W2" s="321"/>
      <c r="X2" s="322" t="str" cm="1">
        <f t="array" ref="X2">INDEX(都馬連編集用!$C$52:$C$76,(COLUMN(X2)-9)/2)</f>
        <v>ジュニアライダー団体★</v>
      </c>
      <c r="Y2" s="323"/>
      <c r="Z2" s="322" t="str" cm="1">
        <f t="array" ref="Z2">INDEX(都馬連編集用!$C$52:$C$76,(COLUMN(Z2)-9)/2)</f>
        <v>ヤングライダー団体★</v>
      </c>
      <c r="AA2" s="323"/>
      <c r="AB2" s="322" t="str" cm="1">
        <f t="array" ref="AB2">INDEX(都馬連編集用!$C$52:$C$76,(COLUMN(AB2)-9)/2)</f>
        <v>セントジョージ賞典★</v>
      </c>
      <c r="AC2" s="323"/>
      <c r="AD2" s="324" t="str" cm="1">
        <f t="array" ref="AD2">INDEX(都馬連編集用!$C$52:$C$76,(COLUMN(AD2)-9)/2)</f>
        <v>自由選択課目20×60</v>
      </c>
      <c r="AE2" s="325"/>
      <c r="AF2" s="324" t="str" cm="1">
        <f t="array" ref="AF2">INDEX(都馬連編集用!$C$52:$C$76,(COLUMN(AF2)-9)/2)</f>
        <v>自由選択課目20×40</v>
      </c>
      <c r="AG2" s="325"/>
      <c r="AH2" s="333" t="str" cm="1">
        <f t="array" ref="AH2">INDEX(都馬連編集用!$C$52:$C$76,(COLUMN(AH2)-9)/2)</f>
        <v>第3課目B（公認）</v>
      </c>
      <c r="AI2" s="334"/>
      <c r="AJ2" s="333" t="str" cm="1">
        <f t="array" ref="AJ2">INDEX(都馬連編集用!$C$52:$C$76,(COLUMN(AJ2)-9)/2)</f>
        <v>第3課目A（非公認）</v>
      </c>
      <c r="AK2" s="334"/>
      <c r="AL2" s="335" t="str" cm="1">
        <f t="array" ref="AL2">INDEX(都馬連編集用!$C$52:$C$76,(COLUMN(AL2)-9)/2)</f>
        <v>第4課目B（公認）</v>
      </c>
      <c r="AM2" s="336"/>
      <c r="AN2" s="335" t="str" cm="1">
        <f t="array" ref="AN2">INDEX(都馬連編集用!$C$52:$C$76,(COLUMN(AN2)-9)/2)</f>
        <v>第4課目A（非公認）</v>
      </c>
      <c r="AO2" s="337"/>
      <c r="AP2" s="310" t="str" cm="1">
        <f t="array" ref="AP2">INDEX(都馬連編集用!$C$52:$C$76,(COLUMN(AP2)-9)/2)</f>
        <v>第5課目B（公認）</v>
      </c>
      <c r="AQ2" s="311"/>
      <c r="AR2" s="312" t="str" cm="1">
        <f t="array" ref="AR2">INDEX(都馬連編集用!$C$52:$C$76,(COLUMN(AR2)-9)/2)</f>
        <v>第5課目A（非公認）</v>
      </c>
      <c r="AS2" s="311"/>
      <c r="AT2" s="288" t="str" cm="1">
        <f t="array" ref="AT2">INDEX(都馬連編集用!$C$52:$C$76,(COLUMN(AT2)-9)/2)</f>
        <v>ジュニアライダー団体★</v>
      </c>
      <c r="AU2" s="289"/>
      <c r="AV2" s="288" t="str" cm="1">
        <f t="array" ref="AV2">INDEX(都馬連編集用!$C$52:$C$76,(COLUMN(AV2)-9)/2)</f>
        <v>自由演技ジュニアライダー★</v>
      </c>
      <c r="AW2" s="289"/>
      <c r="AX2" s="288" t="str" cm="1">
        <f t="array" ref="AX2">INDEX(都馬連編集用!$C$52:$C$76,(COLUMN(AX2)-9)/2)</f>
        <v>ヤングライダー団体★</v>
      </c>
      <c r="AY2" s="289"/>
      <c r="AZ2" s="294" t="str" cm="1">
        <f t="array" ref="AZ2">INDEX(都馬連編集用!$C$52:$C$76,(COLUMN(AZ2)-9)/2)</f>
        <v>セントジョージ賞典★</v>
      </c>
      <c r="BA2" s="295"/>
      <c r="BB2" s="296" t="str" cm="1">
        <f t="array" ref="BB2">INDEX(都馬連編集用!$C$52:$C$76,(COLUMN(BB2)-9)/2)</f>
        <v>第2課目C</v>
      </c>
      <c r="BC2" s="297"/>
      <c r="BD2" s="290" t="str" cm="1">
        <f t="array" ref="BD2">INDEX(都馬連編集用!$C$52:$C$76,(COLUMN(BD2)-9)/2)</f>
        <v>自由選択課目20×60</v>
      </c>
      <c r="BE2" s="291"/>
      <c r="BF2" s="290" t="str" cm="1">
        <f t="array" ref="BF2">INDEX(都馬連編集用!$C$52:$C$76,(COLUMN(BF2)-9)/2)</f>
        <v>自由選択課目20×40</v>
      </c>
      <c r="BG2" s="291"/>
      <c r="BH2" s="292" t="str" cm="1">
        <f t="array" ref="BH2">INDEX(都馬連編集用!$C$52:$C$76,(COLUMN(BH2)-9)/2)</f>
        <v>RRC2026馬場</v>
      </c>
      <c r="BI2" s="293"/>
      <c r="BJ2" s="286" t="e" cm="1">
        <f t="array" ref="BJ2">INDEX(都馬連編集用!$C$52:$C$76,(COLUMN(BJ2)-9)/2)</f>
        <v>#REF!</v>
      </c>
      <c r="BK2" s="287"/>
      <c r="BL2" s="286" t="e" cm="1">
        <f t="array" ref="BL2">INDEX(都馬連編集用!$C$52:$C$76,(COLUMN(BL2)-9)/2)</f>
        <v>#REF!</v>
      </c>
      <c r="BM2" s="287"/>
      <c r="BN2" s="286" t="e" cm="1">
        <f t="array" ref="BN2">INDEX(都馬連編集用!$C$52:$C$76,(COLUMN(BN2)-9)/2)</f>
        <v>#REF!</v>
      </c>
      <c r="BO2" s="287"/>
      <c r="BP2" s="286" t="e" cm="1">
        <f t="array" ref="BP2">INDEX(都馬連編集用!$C$52:$C$76,(COLUMN(BP2)-9)/2)</f>
        <v>#REF!</v>
      </c>
      <c r="BQ2" s="287"/>
      <c r="BR2" s="286" t="e" cm="1">
        <f t="array" ref="BR2">INDEX(都馬連編集用!$C$52:$C$76,(COLUMN(BR2)-9)/2)</f>
        <v>#REF!</v>
      </c>
      <c r="BS2" s="287"/>
      <c r="BT2" s="286" t="e" cm="1">
        <f t="array" ref="BT2">INDEX(都馬連編集用!$C$52:$C$76,(COLUMN(BT2)-9)/2)</f>
        <v>#REF!</v>
      </c>
      <c r="BU2" s="287"/>
      <c r="BV2" s="286" t="e" cm="1">
        <f t="array" ref="BV2">INDEX(都馬連編集用!$C$52:$C$76,(COLUMN(BV2)-9)/2)</f>
        <v>#REF!</v>
      </c>
      <c r="BW2" s="287"/>
      <c r="BX2" s="286" t="e" cm="1">
        <f t="array" ref="BX2">INDEX(都馬連編集用!$C$52:$C$76,(COLUMN(BX2)-9)/2)</f>
        <v>#REF!</v>
      </c>
      <c r="BY2" s="287"/>
      <c r="BZ2" s="286" t="e" cm="1">
        <f t="array" ref="BZ2">INDEX(都馬連編集用!$C$52:$C$76,(COLUMN(BZ2)-9)/2)</f>
        <v>#REF!</v>
      </c>
      <c r="CA2" s="287"/>
      <c r="CB2" s="286" t="e" cm="1">
        <f t="array" ref="CB2">INDEX(都馬連編集用!$C$52:$C$76,(COLUMN(CB2)-9)/2)</f>
        <v>#REF!</v>
      </c>
      <c r="CC2" s="287"/>
      <c r="CD2" s="286" t="e" cm="1">
        <f t="array" ref="CD2">INDEX(都馬連編集用!$C$52:$C$76,(COLUMN(CD2)-9)/2)</f>
        <v>#REF!</v>
      </c>
      <c r="CE2" s="287"/>
      <c r="CF2" s="286" t="e" cm="1">
        <f t="array" ref="CF2">INDEX(都馬連編集用!$C$52:$C$76,(COLUMN(CF2)-9)/2)</f>
        <v>#REF!</v>
      </c>
      <c r="CG2" s="287"/>
      <c r="CH2" s="286" t="e" cm="1">
        <f t="array" ref="CH2">INDEX(都馬連編集用!$C$52:$C$76,(COLUMN(CH2)-9)/2)</f>
        <v>#REF!</v>
      </c>
      <c r="CI2" s="287"/>
      <c r="CJ2" s="286" t="e" cm="1">
        <f t="array" ref="CJ2">INDEX(都馬連編集用!$C$52:$C$76,(COLUMN(CJ2)-9)/2)</f>
        <v>#REF!</v>
      </c>
      <c r="CK2" s="287"/>
      <c r="CL2" s="286" t="e" cm="1">
        <f t="array" ref="CL2">INDEX(都馬連編集用!$C$52:$C$76,(COLUMN(CL2)-9)/2)</f>
        <v>#REF!</v>
      </c>
      <c r="CM2" s="287"/>
      <c r="CN2" s="286" t="e" cm="1">
        <f t="array" ref="CN2">INDEX(都馬連編集用!$C$52:$C$76,(COLUMN(CN2)-9)/2)</f>
        <v>#REF!</v>
      </c>
      <c r="CO2" s="287"/>
      <c r="CP2" s="286" t="e" cm="1">
        <f t="array" ref="CP2">INDEX(都馬連編集用!$C$52:$C$76,(COLUMN(CP2)-9)/2)</f>
        <v>#REF!</v>
      </c>
      <c r="CQ2" s="287"/>
      <c r="CR2" s="286" t="e" cm="1">
        <f t="array" ref="CR2">INDEX(都馬連編集用!$C$52:$C$76,(COLUMN(CR2)-9)/2)</f>
        <v>#REF!</v>
      </c>
      <c r="CS2" s="287"/>
      <c r="CT2" s="286" t="e" cm="1">
        <f t="array" ref="CT2">INDEX(都馬連編集用!$C$52:$C$76,(COLUMN(CT2)-9)/2)</f>
        <v>#REF!</v>
      </c>
      <c r="CU2" s="287"/>
      <c r="CV2" s="286" t="e" cm="1">
        <f t="array" ref="CV2">INDEX(都馬連編集用!$C$52:$C$76,(COLUMN(CV2)-9)/2)</f>
        <v>#REF!</v>
      </c>
      <c r="CW2" s="287"/>
      <c r="CX2" s="286" t="e" cm="1">
        <f t="array" ref="CX2">INDEX(都馬連編集用!$C$52:$C$76,(COLUMN(CX2)-9)/2)</f>
        <v>#REF!</v>
      </c>
      <c r="CY2" s="287"/>
      <c r="CZ2" s="286" t="e" cm="1">
        <f t="array" ref="CZ2">INDEX(都馬連編集用!$C$52:$C$76,(COLUMN(CZ2)-9)/2)</f>
        <v>#REF!</v>
      </c>
      <c r="DA2" s="287"/>
      <c r="DB2" s="286" t="e" cm="1">
        <f t="array" ref="DB2">INDEX(都馬連編集用!$C$52:$C$76,(COLUMN(DB2)-9)/2)</f>
        <v>#REF!</v>
      </c>
      <c r="DC2" s="287"/>
      <c r="DD2" s="286" t="e" cm="1">
        <f t="array" ref="DD2">INDEX(都馬連編集用!$C$52:$C$76,(COLUMN(DD2)-9)/2)</f>
        <v>#REF!</v>
      </c>
      <c r="DE2" s="287"/>
      <c r="DF2" s="286" t="e" cm="1">
        <f t="array" ref="DF2">INDEX(都馬連編集用!$C$52:$C$76,(COLUMN(DF2)-9)/2)</f>
        <v>#REF!</v>
      </c>
      <c r="DG2" s="287"/>
      <c r="DH2" s="286" t="e" cm="1">
        <f t="array" ref="DH2">INDEX(都馬連編集用!$C$52:$C$76,(COLUMN(DH2)-9)/2)</f>
        <v>#REF!</v>
      </c>
      <c r="DI2" s="287"/>
      <c r="DJ2" s="286" t="e" cm="1">
        <f t="array" ref="DJ2">INDEX(都馬連編集用!$C$52:$C$76,(COLUMN(DJ2)-9)/2)</f>
        <v>#REF!</v>
      </c>
      <c r="DK2" s="287"/>
      <c r="DL2" s="286" t="e" cm="1">
        <f t="array" ref="DL2">INDEX(都馬連編集用!$C$52:$C$76,(COLUMN(DL2)-9)/2)</f>
        <v>#REF!</v>
      </c>
      <c r="DM2" s="287"/>
      <c r="DN2" s="286" t="e" cm="1">
        <f t="array" ref="DN2">INDEX(都馬連編集用!$C$52:$C$76,(COLUMN(DN2)-9)/2)</f>
        <v>#REF!</v>
      </c>
      <c r="DO2" s="287"/>
      <c r="DP2" s="122" t="s">
        <v>98</v>
      </c>
      <c r="DQ2" s="121"/>
      <c r="DR2" s="121"/>
      <c r="DS2" s="121"/>
      <c r="DT2" s="121"/>
      <c r="DU2" s="121"/>
      <c r="DV2" s="121"/>
      <c r="DW2" s="121"/>
      <c r="DX2" s="121"/>
      <c r="DY2" s="121"/>
      <c r="DZ2" s="121"/>
    </row>
    <row r="3" spans="1:154" s="101" customFormat="1" ht="29.45" hidden="1" customHeight="1" x14ac:dyDescent="0.15">
      <c r="F3" s="98"/>
      <c r="G3" s="98"/>
      <c r="K3" s="102" t="s">
        <v>33</v>
      </c>
      <c r="L3" s="105" t="str" cm="1">
        <f t="array" ref="L3">INDEX(都馬連編集用!$D$52:$D$76,(COLUMN(L3)-9)/2)</f>
        <v>公認馬場</v>
      </c>
      <c r="M3" s="106" t="str">
        <f>VLOOKUP(L3,都馬連編集用!$F$12:$G$19,2,FALSE)</f>
        <v>金額3</v>
      </c>
      <c r="N3" s="105" t="str" cm="1">
        <f t="array" ref="N3">INDEX(都馬連編集用!$D$52:$D$76,(COLUMN(N3)-9)/2)</f>
        <v>非公認馬場</v>
      </c>
      <c r="O3" s="106" t="str">
        <f>VLOOKUP(N3,都馬連編集用!$F$12:$G$19,2,FALSE)</f>
        <v>金額2</v>
      </c>
      <c r="P3" s="105" t="str" cm="1">
        <f t="array" ref="P3">INDEX(都馬連編集用!$D$52:$D$76,(COLUMN(P3)-9)/2)</f>
        <v>公認馬場</v>
      </c>
      <c r="Q3" s="106" t="str">
        <f>VLOOKUP(P3,都馬連編集用!$F$12:$G$19,2,FALSE)</f>
        <v>金額3</v>
      </c>
      <c r="R3" s="105" t="str" cm="1">
        <f t="array" ref="R3">INDEX(都馬連編集用!$D$52:$D$76,(COLUMN(R3)-9)/2)</f>
        <v>非公認馬場</v>
      </c>
      <c r="S3" s="106" t="str">
        <f>VLOOKUP(R3,都馬連編集用!$F$12:$G$19,2,FALSE)</f>
        <v>金額2</v>
      </c>
      <c r="T3" s="105" t="str" cm="1">
        <f t="array" ref="T3">INDEX(都馬連編集用!$D$52:$D$76,(COLUMN(T3)-9)/2)</f>
        <v>公認馬場</v>
      </c>
      <c r="U3" s="106" t="str">
        <f>VLOOKUP(T3,都馬連編集用!$F$12:$G$19,2,FALSE)</f>
        <v>金額3</v>
      </c>
      <c r="V3" s="105" t="str" cm="1">
        <f t="array" ref="V3">INDEX(都馬連編集用!$D$52:$D$76,(COLUMN(V3)-9)/2)</f>
        <v>非公認馬場</v>
      </c>
      <c r="W3" s="106" t="str">
        <f>VLOOKUP(V3,都馬連編集用!$F$12:$G$19,2,FALSE)</f>
        <v>金額2</v>
      </c>
      <c r="X3" s="105" t="str" cm="1">
        <f t="array" ref="X3">INDEX(都馬連編集用!$D$52:$D$76,(COLUMN(X3)-9)/2)</f>
        <v>公認馬場</v>
      </c>
      <c r="Y3" s="106" t="str">
        <f>VLOOKUP(X3,都馬連編集用!$F$12:$G$19,2,FALSE)</f>
        <v>金額3</v>
      </c>
      <c r="Z3" s="105" t="str" cm="1">
        <f t="array" ref="Z3">INDEX(都馬連編集用!$D$52:$D$76,(COLUMN(Z3)-9)/2)</f>
        <v>公認馬場</v>
      </c>
      <c r="AA3" s="106" t="str">
        <f>VLOOKUP(Z3,都馬連編集用!$F$12:$G$19,2,FALSE)</f>
        <v>金額3</v>
      </c>
      <c r="AB3" s="105" t="str" cm="1">
        <f t="array" ref="AB3">INDEX(都馬連編集用!$D$52:$D$76,(COLUMN(AB3)-9)/2)</f>
        <v>公認馬場</v>
      </c>
      <c r="AC3" s="106" t="str">
        <f>VLOOKUP(AB3,都馬連編集用!$F$12:$G$19,2,FALSE)</f>
        <v>金額3</v>
      </c>
      <c r="AD3" s="105" t="str" cm="1">
        <f t="array" ref="AD3">INDEX(都馬連編集用!$D$52:$D$76,(COLUMN(AD3)-9)/2)</f>
        <v>自由選択課目</v>
      </c>
      <c r="AE3" s="106" t="str">
        <f>VLOOKUP(AD3,都馬連編集用!$F$12:$G$19,2,FALSE)</f>
        <v>金額4</v>
      </c>
      <c r="AF3" s="105" t="str" cm="1">
        <f t="array" ref="AF3">INDEX(都馬連編集用!$D$52:$D$76,(COLUMN(AF3)-9)/2)</f>
        <v>自由選択課目</v>
      </c>
      <c r="AG3" s="106" t="str">
        <f>VLOOKUP(AF3,都馬連編集用!$F$12:$G$19,2,FALSE)</f>
        <v>金額4</v>
      </c>
      <c r="AH3" s="105" t="str" cm="1">
        <f t="array" ref="AH3">INDEX(都馬連編集用!$D$52:$D$76,(COLUMN(AH3)-9)/2)</f>
        <v>公認馬場</v>
      </c>
      <c r="AI3" s="106" t="str">
        <f>VLOOKUP(AH3,都馬連編集用!$F$12:$G$19,2,FALSE)</f>
        <v>金額3</v>
      </c>
      <c r="AJ3" s="105" t="str" cm="1">
        <f t="array" ref="AJ3">INDEX(都馬連編集用!$D$52:$D$76,(COLUMN(AJ3)-9)/2)</f>
        <v>非公認馬場</v>
      </c>
      <c r="AK3" s="106" t="str">
        <f>VLOOKUP(AJ3,都馬連編集用!$F$12:$G$19,2,FALSE)</f>
        <v>金額2</v>
      </c>
      <c r="AL3" s="105" t="str" cm="1">
        <f t="array" ref="AL3">INDEX(都馬連編集用!$D$52:$D$76,(COLUMN(AL3)-9)/2)</f>
        <v>公認馬場</v>
      </c>
      <c r="AM3" s="106" t="str">
        <f>VLOOKUP(AL3,都馬連編集用!$F$12:$G$19,2,FALSE)</f>
        <v>金額3</v>
      </c>
      <c r="AN3" s="105" t="str" cm="1">
        <f t="array" ref="AN3">INDEX(都馬連編集用!$D$52:$D$76,(COLUMN(AN3)-9)/2)</f>
        <v>非公認馬場</v>
      </c>
      <c r="AO3" s="106" t="str">
        <f>VLOOKUP(AN3,都馬連編集用!$F$12:$G$19,2,FALSE)</f>
        <v>金額2</v>
      </c>
      <c r="AP3" s="105" t="str" cm="1">
        <f t="array" ref="AP3">INDEX(都馬連編集用!$D$52:$D$76,(COLUMN(AP3)-9)/2)</f>
        <v>公認馬場</v>
      </c>
      <c r="AQ3" s="106" t="str">
        <f>VLOOKUP(AP3,都馬連編集用!$F$12:$G$19,2,FALSE)</f>
        <v>金額3</v>
      </c>
      <c r="AR3" s="105" t="str" cm="1">
        <f t="array" ref="AR3">INDEX(都馬連編集用!$D$52:$D$76,(COLUMN(AR3)-9)/2)</f>
        <v>非公認馬場</v>
      </c>
      <c r="AS3" s="106" t="str">
        <f>VLOOKUP(AR3,都馬連編集用!$F$12:$G$19,2,FALSE)</f>
        <v>金額2</v>
      </c>
      <c r="AT3" s="105" t="str" cm="1">
        <f t="array" ref="AT3">INDEX(都馬連編集用!$D$52:$D$76,(COLUMN(AT3)-9)/2)</f>
        <v>公認馬場</v>
      </c>
      <c r="AU3" s="106" t="str">
        <f>VLOOKUP(AT3,都馬連編集用!$F$12:$G$19,2,FALSE)</f>
        <v>金額3</v>
      </c>
      <c r="AV3" s="105" t="str" cm="1">
        <f t="array" ref="AV3">INDEX(都馬連編集用!$D$52:$D$76,(COLUMN(AV3)-9)/2)</f>
        <v>公認馬場</v>
      </c>
      <c r="AW3" s="106" t="str">
        <f>VLOOKUP(AV3,都馬連編集用!$F$12:$G$19,2,FALSE)</f>
        <v>金額3</v>
      </c>
      <c r="AX3" s="105" t="str" cm="1">
        <f t="array" ref="AX3">INDEX(都馬連編集用!$D$52:$D$76,(COLUMN(AX3)-9)/2)</f>
        <v>公認馬場</v>
      </c>
      <c r="AY3" s="106" t="str">
        <f>VLOOKUP(AX3,都馬連編集用!$F$12:$G$19,2,FALSE)</f>
        <v>金額3</v>
      </c>
      <c r="AZ3" s="105" t="str" cm="1">
        <f t="array" ref="AZ3">INDEX(都馬連編集用!$D$52:$D$76,(COLUMN(AZ3)-9)/2)</f>
        <v>公認馬場</v>
      </c>
      <c r="BA3" s="106" t="str">
        <f>VLOOKUP(AZ3,都馬連編集用!$F$12:$G$19,2,FALSE)</f>
        <v>金額3</v>
      </c>
      <c r="BB3" s="105" t="str" cm="1">
        <f t="array" ref="BB3">INDEX(都馬連編集用!$D$52:$D$76,(COLUMN(BB3)-9)/2)</f>
        <v>非公認馬場</v>
      </c>
      <c r="BC3" s="106" t="str">
        <f>VLOOKUP(BB3,都馬連編集用!$F$12:$G$19,2,FALSE)</f>
        <v>金額2</v>
      </c>
      <c r="BD3" s="105" t="str" cm="1">
        <f t="array" ref="BD3">INDEX(都馬連編集用!$D$52:$D$76,(COLUMN(BD3)-9)/2)</f>
        <v>自由選択課目</v>
      </c>
      <c r="BE3" s="106" t="str">
        <f>VLOOKUP(BD3,都馬連編集用!$F$12:$G$19,2,FALSE)</f>
        <v>金額4</v>
      </c>
      <c r="BF3" s="105" t="str" cm="1">
        <f t="array" ref="BF3">INDEX(都馬連編集用!$D$52:$D$76,(COLUMN(BF3)-9)/2)</f>
        <v>自由選択課目</v>
      </c>
      <c r="BG3" s="106" t="str">
        <f>VLOOKUP(BF3,都馬連編集用!$F$12:$G$19,2,FALSE)</f>
        <v>金額4</v>
      </c>
      <c r="BH3" s="105" t="str" cm="1">
        <f t="array" ref="BH3">INDEX(都馬連編集用!$D$52:$D$76,(COLUMN(BH3)-9)/2)</f>
        <v>RRC馬場</v>
      </c>
      <c r="BI3" s="106" t="str">
        <f>VLOOKUP(BH3,都馬連編集用!$F$12:$G$19,2,FALSE)</f>
        <v>金額5</v>
      </c>
      <c r="BJ3" s="105" t="e" cm="1">
        <f t="array" ref="BJ3">INDEX(都馬連編集用!$D$52:$D$76,(COLUMN(BJ3)-9)/2)</f>
        <v>#REF!</v>
      </c>
      <c r="BK3" s="106" t="e">
        <f>VLOOKUP(BJ3,都馬連編集用!$F$12:$G$19,2,FALSE)</f>
        <v>#REF!</v>
      </c>
      <c r="BL3" s="105" t="e" cm="1">
        <f t="array" ref="BL3">INDEX(都馬連編集用!$D$52:$D$76,(COLUMN(BL3)-9)/2)</f>
        <v>#REF!</v>
      </c>
      <c r="BM3" s="106" t="e">
        <f>VLOOKUP(BL3,都馬連編集用!$F$12:$G$19,2,FALSE)</f>
        <v>#REF!</v>
      </c>
      <c r="BN3" s="105" t="e" cm="1">
        <f t="array" ref="BN3">INDEX(都馬連編集用!$D$52:$D$76,(COLUMN(BN3)-9)/2)</f>
        <v>#REF!</v>
      </c>
      <c r="BO3" s="106" t="e">
        <f>VLOOKUP(BN3,都馬連編集用!$F$12:$G$19,2,FALSE)</f>
        <v>#REF!</v>
      </c>
      <c r="BP3" s="105" t="e" cm="1">
        <f t="array" ref="BP3">INDEX(都馬連編集用!$D$52:$D$76,(COLUMN(BP3)-9)/2)</f>
        <v>#REF!</v>
      </c>
      <c r="BQ3" s="106" t="e">
        <f>VLOOKUP(BP3,都馬連編集用!$F$12:$G$19,2,FALSE)</f>
        <v>#REF!</v>
      </c>
      <c r="BR3" s="105" t="e" cm="1">
        <f t="array" ref="BR3">INDEX(都馬連編集用!$D$52:$D$76,(COLUMN(BR3)-9)/2)</f>
        <v>#REF!</v>
      </c>
      <c r="BS3" s="106" t="e">
        <f>VLOOKUP(BR3,都馬連編集用!$F$12:$G$19,2,FALSE)</f>
        <v>#REF!</v>
      </c>
      <c r="BT3" s="105" t="e" cm="1">
        <f t="array" ref="BT3">INDEX(都馬連編集用!$D$52:$D$76,(COLUMN(BT3)-9)/2)</f>
        <v>#REF!</v>
      </c>
      <c r="BU3" s="106" t="e">
        <f>VLOOKUP(BT3,都馬連編集用!$F$12:$G$19,2,FALSE)</f>
        <v>#REF!</v>
      </c>
      <c r="BV3" s="105" t="e" cm="1">
        <f t="array" ref="BV3">INDEX(都馬連編集用!$D$52:$D$76,(COLUMN(BV3)-9)/2)</f>
        <v>#REF!</v>
      </c>
      <c r="BW3" s="106" t="e">
        <f>VLOOKUP(BV3,都馬連編集用!$F$12:$G$19,2,FALSE)</f>
        <v>#REF!</v>
      </c>
      <c r="BX3" s="105" t="e" cm="1">
        <f t="array" ref="BX3">INDEX(都馬連編集用!$D$52:$D$76,(COLUMN(BX3)-9)/2)</f>
        <v>#REF!</v>
      </c>
      <c r="BY3" s="106" t="e">
        <f>VLOOKUP(BX3,都馬連編集用!$F$12:$G$19,2,FALSE)</f>
        <v>#REF!</v>
      </c>
      <c r="BZ3" s="105" t="e" cm="1">
        <f t="array" ref="BZ3">INDEX(都馬連編集用!$D$52:$D$76,(COLUMN(BZ3)-9)/2)</f>
        <v>#REF!</v>
      </c>
      <c r="CA3" s="106" t="e">
        <f>VLOOKUP(BZ3,都馬連編集用!$F$12:$G$19,2,FALSE)</f>
        <v>#REF!</v>
      </c>
      <c r="CB3" s="105" t="e" cm="1">
        <f t="array" ref="CB3">INDEX(都馬連編集用!$D$52:$D$76,(COLUMN(CB3)-9)/2)</f>
        <v>#REF!</v>
      </c>
      <c r="CC3" s="106" t="e">
        <f>VLOOKUP(CB3,都馬連編集用!$F$12:$G$19,2,FALSE)</f>
        <v>#REF!</v>
      </c>
      <c r="CD3" s="105" t="e" cm="1">
        <f t="array" ref="CD3">INDEX(都馬連編集用!$D$52:$D$76,(COLUMN(CD3)-9)/2)</f>
        <v>#REF!</v>
      </c>
      <c r="CE3" s="106" t="e">
        <f>VLOOKUP(CD3,都馬連編集用!$F$12:$G$19,2,FALSE)</f>
        <v>#REF!</v>
      </c>
      <c r="CF3" s="105" t="e" cm="1">
        <f t="array" ref="CF3">INDEX(都馬連編集用!$D$52:$D$76,(COLUMN(CF3)-9)/2)</f>
        <v>#REF!</v>
      </c>
      <c r="CG3" s="106" t="e">
        <f>VLOOKUP(CF3,都馬連編集用!$F$12:$G$19,2,FALSE)</f>
        <v>#REF!</v>
      </c>
      <c r="CH3" s="105" t="e" cm="1">
        <f t="array" ref="CH3">INDEX(都馬連編集用!$D$52:$D$76,(COLUMN(CH3)-9)/2)</f>
        <v>#REF!</v>
      </c>
      <c r="CI3" s="106" t="e">
        <f>VLOOKUP(CH3,都馬連編集用!$F$12:$G$19,2,FALSE)</f>
        <v>#REF!</v>
      </c>
      <c r="CJ3" s="105" t="e" cm="1">
        <f t="array" ref="CJ3">INDEX(都馬連編集用!$D$52:$D$76,(COLUMN(CJ3)-9)/2)</f>
        <v>#REF!</v>
      </c>
      <c r="CK3" s="106" t="e">
        <f>VLOOKUP(CJ3,都馬連編集用!$F$12:$G$19,2,FALSE)</f>
        <v>#REF!</v>
      </c>
      <c r="CL3" s="105" t="e" cm="1">
        <f t="array" ref="CL3">INDEX(都馬連編集用!$D$52:$D$76,(COLUMN(CL3)-9)/2)</f>
        <v>#REF!</v>
      </c>
      <c r="CM3" s="106" t="e">
        <f>VLOOKUP(CL3,都馬連編集用!$F$12:$G$19,2,FALSE)</f>
        <v>#REF!</v>
      </c>
      <c r="CN3" s="105" t="e" cm="1">
        <f t="array" ref="CN3">INDEX(都馬連編集用!$D$52:$D$76,(COLUMN(CN3)-9)/2)</f>
        <v>#REF!</v>
      </c>
      <c r="CO3" s="106" t="e">
        <f>VLOOKUP(CN3,都馬連編集用!$F$12:$G$19,2,FALSE)</f>
        <v>#REF!</v>
      </c>
      <c r="CP3" s="105" t="e" cm="1">
        <f t="array" ref="CP3">INDEX(都馬連編集用!$D$52:$D$76,(COLUMN(CP3)-9)/2)</f>
        <v>#REF!</v>
      </c>
      <c r="CQ3" s="106" t="e">
        <f>VLOOKUP(CP3,都馬連編集用!$F$12:$G$19,2,FALSE)</f>
        <v>#REF!</v>
      </c>
      <c r="CR3" s="105" t="e" cm="1">
        <f t="array" ref="CR3">INDEX(都馬連編集用!$D$52:$D$76,(COLUMN(CR3)-9)/2)</f>
        <v>#REF!</v>
      </c>
      <c r="CS3" s="106" t="e">
        <f>VLOOKUP(CR3,都馬連編集用!$F$12:$G$19,2,FALSE)</f>
        <v>#REF!</v>
      </c>
      <c r="CT3" s="105" t="e" cm="1">
        <f t="array" ref="CT3">INDEX(都馬連編集用!$D$52:$D$76,(COLUMN(CT3)-9)/2)</f>
        <v>#REF!</v>
      </c>
      <c r="CU3" s="106" t="e">
        <f>VLOOKUP(CT3,都馬連編集用!$F$12:$G$19,2,FALSE)</f>
        <v>#REF!</v>
      </c>
      <c r="CV3" s="105" t="e" cm="1">
        <f t="array" ref="CV3">INDEX(都馬連編集用!$D$52:$D$76,(COLUMN(CV3)-9)/2)</f>
        <v>#REF!</v>
      </c>
      <c r="CW3" s="106" t="e">
        <f>VLOOKUP(CV3,都馬連編集用!$F$12:$G$19,2,FALSE)</f>
        <v>#REF!</v>
      </c>
      <c r="CX3" s="105" t="e" cm="1">
        <f t="array" ref="CX3">INDEX(都馬連編集用!$D$52:$D$76,(COLUMN(CX3)-9)/2)</f>
        <v>#REF!</v>
      </c>
      <c r="CY3" s="106" t="e">
        <f>VLOOKUP(CX3,都馬連編集用!$F$12:$G$19,2,FALSE)</f>
        <v>#REF!</v>
      </c>
      <c r="CZ3" s="105" t="e" cm="1">
        <f t="array" ref="CZ3">INDEX(都馬連編集用!$D$52:$D$76,(COLUMN(CZ3)-9)/2)</f>
        <v>#REF!</v>
      </c>
      <c r="DA3" s="106" t="e">
        <f>VLOOKUP(CZ3,都馬連編集用!$F$12:$G$19,2,FALSE)</f>
        <v>#REF!</v>
      </c>
      <c r="DB3" s="105" t="e" cm="1">
        <f t="array" ref="DB3">INDEX(都馬連編集用!$D$52:$D$76,(COLUMN(DB3)-9)/2)</f>
        <v>#REF!</v>
      </c>
      <c r="DC3" s="106" t="e">
        <f>VLOOKUP(DB3,都馬連編集用!$F$12:$G$19,2,FALSE)</f>
        <v>#REF!</v>
      </c>
      <c r="DD3" s="105" t="e" cm="1">
        <f t="array" ref="DD3">INDEX(都馬連編集用!$D$52:$D$76,(COLUMN(DD3)-9)/2)</f>
        <v>#REF!</v>
      </c>
      <c r="DE3" s="106" t="e">
        <f>VLOOKUP(DD3,都馬連編集用!$F$12:$G$19,2,FALSE)</f>
        <v>#REF!</v>
      </c>
      <c r="DF3" s="105" t="e" cm="1">
        <f t="array" ref="DF3">INDEX(都馬連編集用!$D$52:$D$76,(COLUMN(DF3)-9)/2)</f>
        <v>#REF!</v>
      </c>
      <c r="DG3" s="106" t="e">
        <f>VLOOKUP(DF3,都馬連編集用!$F$12:$G$19,2,FALSE)</f>
        <v>#REF!</v>
      </c>
      <c r="DH3" s="105" t="e" cm="1">
        <f t="array" ref="DH3">INDEX(都馬連編集用!$D$52:$D$76,(COLUMN(DH3)-9)/2)</f>
        <v>#REF!</v>
      </c>
      <c r="DI3" s="106" t="e">
        <f>VLOOKUP(DH3,都馬連編集用!$F$12:$G$19,2,FALSE)</f>
        <v>#REF!</v>
      </c>
      <c r="DJ3" s="105" t="e" cm="1">
        <f t="array" ref="DJ3">INDEX(都馬連編集用!$D$52:$D$76,(COLUMN(DJ3)-9)/2)</f>
        <v>#REF!</v>
      </c>
      <c r="DK3" s="106" t="e">
        <f>VLOOKUP(DJ3,都馬連編集用!$F$12:$G$19,2,FALSE)</f>
        <v>#REF!</v>
      </c>
      <c r="DL3" s="105" t="e" cm="1">
        <f t="array" ref="DL3">INDEX(都馬連編集用!$D$52:$D$76,(COLUMN(DL3)-9)/2)</f>
        <v>#REF!</v>
      </c>
      <c r="DM3" s="106" t="e">
        <f>VLOOKUP(DL3,都馬連編集用!$F$12:$G$19,2,FALSE)</f>
        <v>#REF!</v>
      </c>
      <c r="DN3" s="105" t="e" cm="1">
        <f t="array" ref="DN3">INDEX(都馬連編集用!$D$52:$D$76,(COLUMN(DN3)-9)/2)</f>
        <v>#REF!</v>
      </c>
      <c r="DO3" s="106" t="e">
        <f>VLOOKUP(DN3,都馬連編集用!$F$12:$G$19,2,FALSE)</f>
        <v>#REF!</v>
      </c>
      <c r="DP3" s="105" t="e" cm="1">
        <f t="array" ref="DP3">INDEX(都馬連編集用!$D$52:$D$76,(COLUMN(DP3)-9)/2)</f>
        <v>#REF!</v>
      </c>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row>
    <row r="4" spans="1:154" ht="27" hidden="1" customHeight="1" x14ac:dyDescent="0.15">
      <c r="F4" s="338"/>
      <c r="G4" s="338"/>
      <c r="H4" s="128"/>
      <c r="I4" s="128"/>
      <c r="K4" s="46"/>
      <c r="L4" s="124" t="str">
        <f>L1</f>
        <v>第1競技</v>
      </c>
      <c r="M4" s="48"/>
      <c r="N4" s="124" t="str">
        <f t="shared" ref="N4" si="0">N1</f>
        <v>第2競技</v>
      </c>
      <c r="O4" s="48"/>
      <c r="P4" s="124" t="str">
        <f t="shared" ref="P4" si="1">P1</f>
        <v>第3競技</v>
      </c>
      <c r="Q4" s="48"/>
      <c r="R4" s="124" t="str">
        <f t="shared" ref="R4" si="2">R1</f>
        <v>第4競技</v>
      </c>
      <c r="S4" s="48"/>
      <c r="T4" s="124" t="str">
        <f t="shared" ref="T4" si="3">T1</f>
        <v>第5競技</v>
      </c>
      <c r="U4" s="48"/>
      <c r="V4" s="124" t="str">
        <f t="shared" ref="V4" si="4">V1</f>
        <v>第6競技</v>
      </c>
      <c r="W4" s="48"/>
      <c r="X4" s="124" t="str">
        <f t="shared" ref="X4" si="5">X1</f>
        <v>第7競技</v>
      </c>
      <c r="Y4" s="48"/>
      <c r="Z4" s="124" t="str">
        <f t="shared" ref="Z4" si="6">Z1</f>
        <v>第8競技</v>
      </c>
      <c r="AA4" s="48"/>
      <c r="AB4" s="124" t="str">
        <f t="shared" ref="AB4" si="7">AB1</f>
        <v>第9競技</v>
      </c>
      <c r="AC4" s="48"/>
      <c r="AD4" s="124" t="str">
        <f t="shared" ref="AD4" si="8">AD1</f>
        <v>第10競技</v>
      </c>
      <c r="AE4" s="48"/>
      <c r="AF4" s="124" t="str">
        <f t="shared" ref="AF4" si="9">AF1</f>
        <v>第11競技</v>
      </c>
      <c r="AG4" s="48"/>
      <c r="AH4" s="124" t="str">
        <f t="shared" ref="AH4" si="10">AH1</f>
        <v>第12競技</v>
      </c>
      <c r="AI4" s="48"/>
      <c r="AJ4" s="125" t="str">
        <f t="shared" ref="AJ4" si="11">AJ1</f>
        <v>第13競技</v>
      </c>
      <c r="AK4" s="126"/>
      <c r="AL4" s="127" t="str">
        <f t="shared" ref="AL4" si="12">AL1</f>
        <v>第14競技</v>
      </c>
      <c r="AM4" s="48"/>
      <c r="AN4" s="124" t="str">
        <f t="shared" ref="AN4" si="13">AN1</f>
        <v>第15競技</v>
      </c>
      <c r="AO4" s="48"/>
      <c r="AP4" s="124" t="str">
        <f t="shared" ref="AP4" si="14">AP1</f>
        <v>第16競技</v>
      </c>
      <c r="AQ4" s="48"/>
      <c r="AR4" s="124" t="str">
        <f t="shared" ref="AR4" si="15">AR1</f>
        <v>第17競技</v>
      </c>
      <c r="AS4" s="48"/>
      <c r="AT4" s="124" t="str">
        <f t="shared" ref="AT4" si="16">AT1</f>
        <v>第18競技</v>
      </c>
      <c r="AU4" s="48"/>
      <c r="AV4" s="124" t="str">
        <f t="shared" ref="AV4" si="17">AV1</f>
        <v>第19競技</v>
      </c>
      <c r="AW4" s="48"/>
      <c r="AX4" s="124" t="str">
        <f t="shared" ref="AX4" si="18">AX1</f>
        <v>第20競技</v>
      </c>
      <c r="AY4" s="48"/>
      <c r="AZ4" s="124" t="str">
        <f t="shared" ref="AZ4" si="19">AZ1</f>
        <v>第21競技</v>
      </c>
      <c r="BA4" s="48"/>
      <c r="BB4" s="124" t="str">
        <f t="shared" ref="BB4" si="20">BB1</f>
        <v>第22競技</v>
      </c>
      <c r="BC4" s="48"/>
      <c r="BD4" s="124" t="str">
        <f t="shared" ref="BD4" si="21">BD1</f>
        <v>第23競技</v>
      </c>
      <c r="BE4" s="48"/>
      <c r="BF4" s="124" t="str">
        <f t="shared" ref="BF4" si="22">BF1</f>
        <v>第24競技</v>
      </c>
      <c r="BG4" s="48"/>
      <c r="BH4" s="124" t="str">
        <f t="shared" ref="BH4" si="23">BH1</f>
        <v>第25競技</v>
      </c>
      <c r="BI4" s="48"/>
      <c r="BJ4" s="124" t="e">
        <f t="shared" ref="BJ4" si="24">BJ1</f>
        <v>#REF!</v>
      </c>
      <c r="BK4" s="48"/>
      <c r="BL4" s="124" t="e">
        <f t="shared" ref="BL4" si="25">BL1</f>
        <v>#REF!</v>
      </c>
      <c r="BM4" s="48"/>
      <c r="BN4" s="124" t="e">
        <f t="shared" ref="BN4" si="26">BN1</f>
        <v>#REF!</v>
      </c>
      <c r="BO4" s="48"/>
      <c r="BP4" s="124" t="e">
        <f t="shared" ref="BP4" si="27">BP1</f>
        <v>#REF!</v>
      </c>
      <c r="BQ4" s="48"/>
      <c r="BR4" s="124" t="e">
        <f t="shared" ref="BR4" si="28">BR1</f>
        <v>#REF!</v>
      </c>
      <c r="BS4" s="48"/>
      <c r="BT4" s="124" t="e">
        <f t="shared" ref="BT4" si="29">BT1</f>
        <v>#REF!</v>
      </c>
      <c r="BU4" s="48"/>
      <c r="BV4" s="124" t="e">
        <f t="shared" ref="BV4" si="30">BV1</f>
        <v>#REF!</v>
      </c>
      <c r="BW4" s="48"/>
      <c r="BX4" s="124" t="e">
        <f t="shared" ref="BX4" si="31">BX1</f>
        <v>#REF!</v>
      </c>
      <c r="BY4" s="48"/>
      <c r="BZ4" s="124" t="e">
        <f t="shared" ref="BZ4" si="32">BZ1</f>
        <v>#REF!</v>
      </c>
      <c r="CA4" s="48"/>
      <c r="CB4" s="124" t="e">
        <f t="shared" ref="CB4" si="33">CB1</f>
        <v>#REF!</v>
      </c>
      <c r="CC4" s="48"/>
      <c r="CD4" s="124" t="e">
        <f t="shared" ref="CD4" si="34">CD1</f>
        <v>#REF!</v>
      </c>
      <c r="CE4" s="48"/>
      <c r="CF4" s="124" t="e">
        <f t="shared" ref="CF4" si="35">CF1</f>
        <v>#REF!</v>
      </c>
      <c r="CG4" s="48"/>
      <c r="CH4" s="124" t="e">
        <f t="shared" ref="CH4" si="36">CH1</f>
        <v>#REF!</v>
      </c>
      <c r="CI4" s="48"/>
      <c r="CJ4" s="124" t="e">
        <f t="shared" ref="CJ4" si="37">CJ1</f>
        <v>#REF!</v>
      </c>
      <c r="CK4" s="48"/>
      <c r="CL4" s="124" t="e">
        <f t="shared" ref="CL4" si="38">CL1</f>
        <v>#REF!</v>
      </c>
      <c r="CM4" s="48"/>
      <c r="CN4" s="124" t="e">
        <f t="shared" ref="CN4" si="39">CN1</f>
        <v>#REF!</v>
      </c>
      <c r="CO4" s="48"/>
      <c r="CP4" s="124" t="e">
        <f t="shared" ref="CP4" si="40">CP1</f>
        <v>#REF!</v>
      </c>
      <c r="CQ4" s="48"/>
      <c r="CR4" s="124" t="e">
        <f t="shared" ref="CR4" si="41">CR1</f>
        <v>#REF!</v>
      </c>
      <c r="CS4" s="48"/>
      <c r="CT4" s="124" t="e">
        <f t="shared" ref="CT4" si="42">CT1</f>
        <v>#REF!</v>
      </c>
      <c r="CU4" s="48"/>
      <c r="CV4" s="124" t="e">
        <f t="shared" ref="CV4" si="43">CV1</f>
        <v>#REF!</v>
      </c>
      <c r="CW4" s="48"/>
      <c r="CX4" s="124" t="e">
        <f t="shared" ref="CX4" si="44">CX1</f>
        <v>#REF!</v>
      </c>
      <c r="CY4" s="48"/>
      <c r="CZ4" s="124" t="e">
        <f t="shared" ref="CZ4" si="45">CZ1</f>
        <v>#REF!</v>
      </c>
      <c r="DA4" s="48"/>
      <c r="DB4" s="124" t="e">
        <f t="shared" ref="DB4" si="46">DB1</f>
        <v>#REF!</v>
      </c>
      <c r="DC4" s="48"/>
      <c r="DD4" s="124" t="e">
        <f t="shared" ref="DD4" si="47">DD1</f>
        <v>#REF!</v>
      </c>
      <c r="DE4" s="48"/>
      <c r="DF4" s="124" t="e">
        <f t="shared" ref="DF4" si="48">DF1</f>
        <v>#REF!</v>
      </c>
      <c r="DG4" s="48"/>
      <c r="DH4" s="124" t="e">
        <f t="shared" ref="DH4" si="49">DH1</f>
        <v>#REF!</v>
      </c>
      <c r="DI4" s="48"/>
      <c r="DJ4" s="124" t="e">
        <f t="shared" ref="DJ4" si="50">DJ1</f>
        <v>#REF!</v>
      </c>
      <c r="DK4" s="48"/>
      <c r="DL4" s="124" t="e">
        <f t="shared" ref="DL4" si="51">DL1</f>
        <v>#REF!</v>
      </c>
      <c r="DM4" s="48"/>
      <c r="DN4" s="124" t="e">
        <f t="shared" ref="DN4" si="52">DN1</f>
        <v>#REF!</v>
      </c>
      <c r="DO4" s="48"/>
    </row>
    <row r="5" spans="1:154" ht="18" customHeight="1" x14ac:dyDescent="0.15">
      <c r="A5" s="33" t="s">
        <v>162</v>
      </c>
      <c r="B5" s="130"/>
      <c r="C5" s="130"/>
      <c r="D5" s="130"/>
      <c r="E5" s="130" t="s">
        <v>164</v>
      </c>
      <c r="F5" s="100" t="s">
        <v>160</v>
      </c>
      <c r="G5" s="100" t="s">
        <v>103</v>
      </c>
      <c r="H5" s="100" t="s">
        <v>105</v>
      </c>
      <c r="I5" s="103" t="s">
        <v>103</v>
      </c>
      <c r="J5" s="129" t="s">
        <v>163</v>
      </c>
      <c r="K5" s="103"/>
      <c r="L5" s="49" t="s">
        <v>29</v>
      </c>
      <c r="M5" s="50" t="s">
        <v>30</v>
      </c>
      <c r="N5" s="49" t="s">
        <v>29</v>
      </c>
      <c r="O5" s="50" t="s">
        <v>30</v>
      </c>
      <c r="P5" s="49" t="s">
        <v>29</v>
      </c>
      <c r="Q5" s="50" t="s">
        <v>30</v>
      </c>
      <c r="R5" s="49" t="s">
        <v>29</v>
      </c>
      <c r="S5" s="50" t="s">
        <v>30</v>
      </c>
      <c r="T5" s="49" t="s">
        <v>29</v>
      </c>
      <c r="U5" s="50" t="s">
        <v>30</v>
      </c>
      <c r="V5" s="49" t="s">
        <v>29</v>
      </c>
      <c r="W5" s="50" t="s">
        <v>30</v>
      </c>
      <c r="X5" s="49" t="s">
        <v>29</v>
      </c>
      <c r="Y5" s="50" t="s">
        <v>30</v>
      </c>
      <c r="Z5" s="49" t="s">
        <v>29</v>
      </c>
      <c r="AA5" s="50" t="s">
        <v>30</v>
      </c>
      <c r="AB5" s="49" t="s">
        <v>29</v>
      </c>
      <c r="AC5" s="50" t="s">
        <v>30</v>
      </c>
      <c r="AD5" s="49" t="s">
        <v>29</v>
      </c>
      <c r="AE5" s="50" t="s">
        <v>30</v>
      </c>
      <c r="AF5" s="49" t="s">
        <v>29</v>
      </c>
      <c r="AG5" s="50" t="s">
        <v>30</v>
      </c>
      <c r="AH5" s="49" t="s">
        <v>29</v>
      </c>
      <c r="AI5" s="50" t="s">
        <v>30</v>
      </c>
      <c r="AJ5" s="49" t="s">
        <v>29</v>
      </c>
      <c r="AK5" s="50" t="s">
        <v>30</v>
      </c>
      <c r="AL5" s="49" t="s">
        <v>29</v>
      </c>
      <c r="AM5" s="50" t="s">
        <v>30</v>
      </c>
      <c r="AN5" s="49" t="s">
        <v>29</v>
      </c>
      <c r="AO5" s="50" t="s">
        <v>30</v>
      </c>
      <c r="AP5" s="49" t="s">
        <v>29</v>
      </c>
      <c r="AQ5" s="50" t="s">
        <v>30</v>
      </c>
      <c r="AR5" s="49" t="s">
        <v>29</v>
      </c>
      <c r="AS5" s="50" t="s">
        <v>30</v>
      </c>
      <c r="AT5" s="49" t="s">
        <v>29</v>
      </c>
      <c r="AU5" s="50" t="s">
        <v>30</v>
      </c>
      <c r="AV5" s="49" t="s">
        <v>29</v>
      </c>
      <c r="AW5" s="50" t="s">
        <v>30</v>
      </c>
      <c r="AX5" s="49" t="s">
        <v>29</v>
      </c>
      <c r="AY5" s="50" t="s">
        <v>30</v>
      </c>
      <c r="AZ5" s="49" t="s">
        <v>29</v>
      </c>
      <c r="BA5" s="50" t="s">
        <v>30</v>
      </c>
      <c r="BB5" s="49" t="s">
        <v>29</v>
      </c>
      <c r="BC5" s="50" t="s">
        <v>30</v>
      </c>
      <c r="BD5" s="49" t="s">
        <v>29</v>
      </c>
      <c r="BE5" s="50" t="s">
        <v>30</v>
      </c>
      <c r="BF5" s="49" t="s">
        <v>29</v>
      </c>
      <c r="BG5" s="50" t="s">
        <v>30</v>
      </c>
      <c r="BH5" s="49" t="s">
        <v>29</v>
      </c>
      <c r="BI5" s="50" t="s">
        <v>30</v>
      </c>
      <c r="BJ5" s="49" t="s">
        <v>29</v>
      </c>
      <c r="BK5" s="50" t="s">
        <v>30</v>
      </c>
      <c r="BL5" s="49" t="s">
        <v>29</v>
      </c>
      <c r="BM5" s="50" t="s">
        <v>30</v>
      </c>
      <c r="BN5" s="49" t="s">
        <v>29</v>
      </c>
      <c r="BO5" s="50" t="s">
        <v>30</v>
      </c>
      <c r="BP5" s="49" t="s">
        <v>29</v>
      </c>
      <c r="BQ5" s="50" t="s">
        <v>30</v>
      </c>
      <c r="BR5" s="49" t="s">
        <v>29</v>
      </c>
      <c r="BS5" s="50" t="s">
        <v>30</v>
      </c>
      <c r="BT5" s="49" t="s">
        <v>29</v>
      </c>
      <c r="BU5" s="50" t="s">
        <v>30</v>
      </c>
      <c r="BV5" s="49" t="s">
        <v>29</v>
      </c>
      <c r="BW5" s="50" t="s">
        <v>30</v>
      </c>
      <c r="BX5" s="111"/>
      <c r="BY5" s="112"/>
      <c r="BZ5" s="111"/>
      <c r="CA5" s="112"/>
      <c r="CB5" s="113"/>
      <c r="CC5" s="114"/>
      <c r="CD5" s="113"/>
      <c r="CE5" s="114"/>
      <c r="CF5" s="113"/>
      <c r="CG5" s="114"/>
      <c r="CH5" s="113"/>
      <c r="CI5" s="114"/>
      <c r="CJ5" s="113"/>
      <c r="CK5" s="114"/>
      <c r="CL5" s="113"/>
      <c r="CM5" s="114"/>
      <c r="CN5" s="113"/>
      <c r="CO5" s="114"/>
      <c r="CP5" s="113"/>
      <c r="CQ5" s="114"/>
      <c r="CR5" s="113"/>
      <c r="CS5" s="114"/>
      <c r="CT5" s="113"/>
      <c r="CU5" s="114"/>
      <c r="CV5" s="113"/>
      <c r="CW5" s="114"/>
      <c r="CX5" s="113"/>
      <c r="CY5" s="114"/>
      <c r="CZ5" s="113"/>
      <c r="DA5" s="114"/>
      <c r="DB5" s="113"/>
      <c r="DC5" s="114"/>
      <c r="DD5" s="113"/>
      <c r="DE5" s="114"/>
      <c r="DF5" s="113"/>
      <c r="DG5" s="114"/>
      <c r="DH5" s="113"/>
      <c r="DI5" s="114"/>
      <c r="DJ5" s="113"/>
      <c r="DK5" s="114"/>
      <c r="DL5" s="113"/>
      <c r="DM5" s="114"/>
      <c r="DN5" s="113"/>
      <c r="DO5" s="114"/>
      <c r="DP5" s="113"/>
    </row>
    <row r="6" spans="1:154" ht="30.6" customHeight="1" x14ac:dyDescent="0.15">
      <c r="A6" s="33">
        <v>1</v>
      </c>
      <c r="D6" s="33">
        <f>HLOOKUP($D$2,$L$4:$DO$54,ROW(D6)-3,FALSE)</f>
        <v>0</v>
      </c>
      <c r="E6" s="123" t="str">
        <f>IF(D6=0,"NO ENT",IF(LEFT(D6,4)="オープン","open",""))</f>
        <v>NO ENT</v>
      </c>
      <c r="F6" s="118"/>
      <c r="G6" s="138" t="str">
        <f>IFERROR(VLOOKUP(F6,'申込書2（馬匹・選手）'!$B$5:$D$54,3,FALSE),"")</f>
        <v/>
      </c>
      <c r="H6" s="118"/>
      <c r="I6" s="137" t="str">
        <f>IFERROR(VLOOKUP(H6,'申込書2（馬匹・選手）'!$F$5:$H$54,3,FALSE),"")</f>
        <v/>
      </c>
      <c r="J6" s="99" t="str">
        <f>$G$2</f>
        <v/>
      </c>
      <c r="K6" s="104" t="str">
        <f>IFERROR(VLOOKUP(I6,'申込書2（馬匹・選手）'!$F$5:$H$54,3,FALSE),"")</f>
        <v/>
      </c>
      <c r="L6" s="51"/>
      <c r="M6" s="136" t="str">
        <f>IF(IFERROR(VLOOKUP(L$3&amp;L6,都馬連編集用!$B$13:$C$49,2,FALSE),"")=0,"",(IFERROR(VLOOKUP(L$3&amp;L6,都馬連編集用!$B$13:$C$49,2,FALSE),"")))</f>
        <v/>
      </c>
      <c r="N6" s="51"/>
      <c r="O6" s="136" t="str">
        <f>IF(IFERROR(VLOOKUP(N$3&amp;N6,都馬連編集用!$B$13:$C$49,2,FALSE),"")=0,"",(IFERROR(VLOOKUP(N$3&amp;N6,都馬連編集用!$B$13:$C$49,2,FALSE),"")))</f>
        <v/>
      </c>
      <c r="P6" s="51"/>
      <c r="Q6" s="136" t="str">
        <f>IF(IFERROR(VLOOKUP(P$3&amp;P6,都馬連編集用!$B$13:$C$49,2,FALSE),"")=0,"",(IFERROR(VLOOKUP(P$3&amp;P6,都馬連編集用!$B$13:$C$49,2,FALSE),"")))</f>
        <v/>
      </c>
      <c r="R6" s="51"/>
      <c r="S6" s="136" t="str">
        <f>IF(IFERROR(VLOOKUP(R$3&amp;R6,都馬連編集用!$B$13:$C$49,2,FALSE),"")=0,"",(IFERROR(VLOOKUP(R$3&amp;R6,都馬連編集用!$B$13:$C$49,2,FALSE),"")))</f>
        <v/>
      </c>
      <c r="T6" s="51"/>
      <c r="U6" s="136" t="str">
        <f>IF(IFERROR(VLOOKUP(T$3&amp;T6,都馬連編集用!$B$13:$C$49,2,FALSE),"")=0,"",(IFERROR(VLOOKUP(T$3&amp;T6,都馬連編集用!$B$13:$C$49,2,FALSE),"")))</f>
        <v/>
      </c>
      <c r="V6" s="51"/>
      <c r="W6" s="136" t="str">
        <f>IF(IFERROR(VLOOKUP(V$3&amp;V6,都馬連編集用!$B$13:$C$49,2,FALSE),"")=0,"",(IFERROR(VLOOKUP(V$3&amp;V6,都馬連編集用!$B$13:$C$49,2,FALSE),"")))</f>
        <v/>
      </c>
      <c r="X6" s="51"/>
      <c r="Y6" s="136" t="str">
        <f>IF(IFERROR(VLOOKUP(X$3&amp;X6,都馬連編集用!$B$13:$C$49,2,FALSE),"")=0,"",(IFERROR(VLOOKUP(X$3&amp;X6,都馬連編集用!$B$13:$C$49,2,FALSE),"")))</f>
        <v/>
      </c>
      <c r="Z6" s="51"/>
      <c r="AA6" s="136" t="str">
        <f>IF(IFERROR(VLOOKUP(Z$3&amp;Z6,都馬連編集用!$B$13:$C$49,2,FALSE),"")=0,"",(IFERROR(VLOOKUP(Z$3&amp;Z6,都馬連編集用!$B$13:$C$49,2,FALSE),"")))</f>
        <v/>
      </c>
      <c r="AB6" s="51"/>
      <c r="AC6" s="136" t="str">
        <f>IF(IFERROR(VLOOKUP(AB$3&amp;AB6,都馬連編集用!$B$13:$C$49,2,FALSE),"")=0,"",(IFERROR(VLOOKUP(AB$3&amp;AB6,都馬連編集用!$B$13:$C$49,2,FALSE),"")))</f>
        <v/>
      </c>
      <c r="AD6" s="51"/>
      <c r="AE6" s="136" t="str">
        <f>IF(IFERROR(VLOOKUP(AD$3&amp;AD6,都馬連編集用!$B$13:$C$49,2,FALSE),"")=0,"",(IFERROR(VLOOKUP(AD$3&amp;AD6,都馬連編集用!$B$13:$C$49,2,FALSE),"")))</f>
        <v/>
      </c>
      <c r="AF6" s="51"/>
      <c r="AG6" s="136" t="str">
        <f>IF(IFERROR(VLOOKUP(AF$3&amp;AF6,都馬連編集用!$B$13:$C$49,2,FALSE),"")=0,"",(IFERROR(VLOOKUP(AF$3&amp;AF6,都馬連編集用!$B$13:$C$49,2,FALSE),"")))</f>
        <v/>
      </c>
      <c r="AH6" s="51"/>
      <c r="AI6" s="136" t="str">
        <f>IF(IFERROR(VLOOKUP(AH$3&amp;AH6,都馬連編集用!$B$13:$C$49,2,FALSE),"")=0,"",(IFERROR(VLOOKUP(AH$3&amp;AH6,都馬連編集用!$B$13:$C$49,2,FALSE),"")))</f>
        <v/>
      </c>
      <c r="AJ6" s="51"/>
      <c r="AK6" s="136" t="str">
        <f>IF(IFERROR(VLOOKUP(AJ$3&amp;AJ6,都馬連編集用!$B$13:$C$49,2,FALSE),"")=0,"",(IFERROR(VLOOKUP(AJ$3&amp;AJ6,都馬連編集用!$B$13:$C$49,2,FALSE),"")))</f>
        <v/>
      </c>
      <c r="AL6" s="51"/>
      <c r="AM6" s="136" t="str">
        <f>IF(IFERROR(VLOOKUP(AL$3&amp;AL6,都馬連編集用!$B$13:$C$49,2,FALSE),"")=0,"",(IFERROR(VLOOKUP(AL$3&amp;AL6,都馬連編集用!$B$13:$C$49,2,FALSE),"")))</f>
        <v/>
      </c>
      <c r="AN6" s="51"/>
      <c r="AO6" s="136" t="str">
        <f>IF(IFERROR(VLOOKUP(AN$3&amp;AN6,都馬連編集用!$B$13:$C$49,2,FALSE),"")=0,"",(IFERROR(VLOOKUP(AN$3&amp;AN6,都馬連編集用!$B$13:$C$49,2,FALSE),"")))</f>
        <v/>
      </c>
      <c r="AP6" s="51"/>
      <c r="AQ6" s="136" t="str">
        <f>IF(IFERROR(VLOOKUP(AP$3&amp;AP6,都馬連編集用!$B$13:$C$49,2,FALSE),"")=0,"",(IFERROR(VLOOKUP(AP$3&amp;AP6,都馬連編集用!$B$13:$C$49,2,FALSE),"")))</f>
        <v/>
      </c>
      <c r="AR6" s="51"/>
      <c r="AS6" s="136" t="str">
        <f>IF(IFERROR(VLOOKUP(AR$3&amp;AR6,都馬連編集用!$B$13:$C$49,2,FALSE),"")=0,"",(IFERROR(VLOOKUP(AR$3&amp;AR6,都馬連編集用!$B$13:$C$49,2,FALSE),"")))</f>
        <v/>
      </c>
      <c r="AT6" s="51"/>
      <c r="AU6" s="136" t="str">
        <f>IF(IFERROR(VLOOKUP(AT$3&amp;AT6,都馬連編集用!$B$13:$C$49,2,FALSE),"")=0,"",(IFERROR(VLOOKUP(AT$3&amp;AT6,都馬連編集用!$B$13:$C$49,2,FALSE),"")))</f>
        <v/>
      </c>
      <c r="AV6" s="51"/>
      <c r="AW6" s="136" t="str">
        <f>IF(IFERROR(VLOOKUP(AV$3&amp;AV6,都馬連編集用!$B$13:$C$49,2,FALSE),"")=0,"",(IFERROR(VLOOKUP(AV$3&amp;AV6,都馬連編集用!$B$13:$C$49,2,FALSE),"")))</f>
        <v/>
      </c>
      <c r="AX6" s="51"/>
      <c r="AY6" s="136" t="str">
        <f>IF(IFERROR(VLOOKUP(AX$3&amp;AX6,都馬連編集用!$B$13:$C$49,2,FALSE),"")=0,"",(IFERROR(VLOOKUP(AX$3&amp;AX6,都馬連編集用!$B$13:$C$49,2,FALSE),"")))</f>
        <v/>
      </c>
      <c r="AZ6" s="51"/>
      <c r="BA6" s="136" t="str">
        <f>IF(IFERROR(VLOOKUP(AZ$3&amp;AZ6,都馬連編集用!$B$13:$C$49,2,FALSE),"")=0,"",(IFERROR(VLOOKUP(AZ$3&amp;AZ6,都馬連編集用!$B$13:$C$49,2,FALSE),"")))</f>
        <v/>
      </c>
      <c r="BB6" s="51"/>
      <c r="BC6" s="136" t="str">
        <f>IF(IFERROR(VLOOKUP(BB$3&amp;BB6,都馬連編集用!$B$13:$C$49,2,FALSE),"")=0,"",(IFERROR(VLOOKUP(BB$3&amp;BB6,都馬連編集用!$B$13:$C$49,2,FALSE),"")))</f>
        <v/>
      </c>
      <c r="BD6" s="51"/>
      <c r="BE6" s="136" t="str">
        <f>IF(IFERROR(VLOOKUP(BD$3&amp;BD6,都馬連編集用!$B$13:$C$49,2,FALSE),"")=0,"",(IFERROR(VLOOKUP(BD$3&amp;BD6,都馬連編集用!$B$13:$C$49,2,FALSE),"")))</f>
        <v/>
      </c>
      <c r="BF6" s="51"/>
      <c r="BG6" s="136" t="str">
        <f>IF(IFERROR(VLOOKUP(BF$3&amp;BF6,都馬連編集用!$B$13:$C$49,2,FALSE),"")=0,"",(IFERROR(VLOOKUP(BF$3&amp;BF6,都馬連編集用!$B$13:$C$49,2,FALSE),"")))</f>
        <v/>
      </c>
      <c r="BH6" s="51"/>
      <c r="BI6" s="136" t="str">
        <f>IF(IFERROR(VLOOKUP(BH$3&amp;BH6,都馬連編集用!$B$13:$C$49,2,FALSE),"")=0,"",(IFERROR(VLOOKUP(BH$3&amp;BH6,都馬連編集用!$B$13:$C$49,2,FALSE),"")))</f>
        <v/>
      </c>
      <c r="BJ6" s="51"/>
      <c r="BK6" s="136" t="str">
        <f>IF(IFERROR(VLOOKUP(BJ$3&amp;BJ6,都馬連編集用!$B$13:$C$49,2,FALSE),"")=0,"",(IFERROR(VLOOKUP(BJ$3&amp;BJ6,都馬連編集用!$B$13:$C$49,2,FALSE),"")))</f>
        <v/>
      </c>
      <c r="BL6" s="51"/>
      <c r="BM6" s="136" t="str">
        <f>IF(IFERROR(VLOOKUP(BL$3&amp;BL6,都馬連編集用!$B$13:$C$49,2,FALSE),"")=0,"",(IFERROR(VLOOKUP(BL$3&amp;BL6,都馬連編集用!$B$13:$C$49,2,FALSE),"")))</f>
        <v/>
      </c>
      <c r="BN6" s="51"/>
      <c r="BO6" s="136" t="str">
        <f>IF(IFERROR(VLOOKUP(BN$3&amp;BN6,都馬連編集用!$B$13:$C$49,2,FALSE),"")=0,"",(IFERROR(VLOOKUP(BN$3&amp;BN6,都馬連編集用!$B$13:$C$49,2,FALSE),"")))</f>
        <v/>
      </c>
      <c r="BP6" s="51"/>
      <c r="BQ6" s="136" t="str">
        <f>IF(IFERROR(VLOOKUP(BP$3&amp;BP6,都馬連編集用!$B$13:$C$49,2,FALSE),"")=0,"",(IFERROR(VLOOKUP(BP$3&amp;BP6,都馬連編集用!$B$13:$C$49,2,FALSE),"")))</f>
        <v/>
      </c>
      <c r="BR6" s="51"/>
      <c r="BS6" s="136" t="str">
        <f>IF(IFERROR(VLOOKUP(BR$3&amp;BR6,都馬連編集用!$B$13:$C$49,2,FALSE),"")=0,"",(IFERROR(VLOOKUP(BR$3&amp;BR6,都馬連編集用!$B$13:$C$49,2,FALSE),"")))</f>
        <v/>
      </c>
      <c r="BT6" s="51"/>
      <c r="BU6" s="136" t="str">
        <f>IF(IFERROR(VLOOKUP(BT$3&amp;BT6,都馬連編集用!$B$13:$C$49,2,FALSE),"")=0,"",(IFERROR(VLOOKUP(BT$3&amp;BT6,都馬連編集用!$B$13:$C$49,2,FALSE),"")))</f>
        <v/>
      </c>
      <c r="BV6" s="51"/>
      <c r="BW6" s="136" t="str">
        <f>IF(IFERROR(VLOOKUP(BV$3&amp;BV6,都馬連編集用!$B$13:$C$49,2,FALSE),"")=0,"",(IFERROR(VLOOKUP(BV$3&amp;BV6,都馬連編集用!$B$13:$C$49,2,FALSE),"")))</f>
        <v/>
      </c>
      <c r="BX6" s="51"/>
      <c r="BY6" s="136" t="str">
        <f>IF(IFERROR(VLOOKUP(BX$3&amp;BX6,都馬連編集用!$B$13:$C$49,2,FALSE),"")=0,"",(IFERROR(VLOOKUP(BX$3&amp;BX6,都馬連編集用!$B$13:$C$49,2,FALSE),"")))</f>
        <v/>
      </c>
      <c r="BZ6" s="51"/>
      <c r="CA6" s="136" t="str">
        <f>IF(IFERROR(VLOOKUP(BZ$3&amp;BZ6,都馬連編集用!$B$13:$C$49,2,FALSE),"")=0,"",(IFERROR(VLOOKUP(BZ$3&amp;BZ6,都馬連編集用!$B$13:$C$49,2,FALSE),"")))</f>
        <v/>
      </c>
      <c r="CB6" s="51"/>
      <c r="CC6" s="136" t="str">
        <f>IF(IFERROR(VLOOKUP(CB$3&amp;CB6,都馬連編集用!$B$13:$C$49,2,FALSE),"")=0,"",(IFERROR(VLOOKUP(CB$3&amp;CB6,都馬連編集用!$B$13:$C$49,2,FALSE),"")))</f>
        <v/>
      </c>
      <c r="CD6" s="51"/>
      <c r="CE6" s="136" t="str">
        <f>IF(IFERROR(VLOOKUP(CD$3&amp;CD6,都馬連編集用!$B$13:$C$49,2,FALSE),"")=0,"",(IFERROR(VLOOKUP(CD$3&amp;CD6,都馬連編集用!$B$13:$C$49,2,FALSE),"")))</f>
        <v/>
      </c>
      <c r="CF6" s="51"/>
      <c r="CG6" s="136" t="str">
        <f>IF(IFERROR(VLOOKUP(CF$3&amp;CF6,都馬連編集用!$B$13:$C$49,2,FALSE),"")=0,"",(IFERROR(VLOOKUP(CF$3&amp;CF6,都馬連編集用!$B$13:$C$49,2,FALSE),"")))</f>
        <v/>
      </c>
      <c r="CH6" s="51"/>
      <c r="CI6" s="136" t="str">
        <f>IF(IFERROR(VLOOKUP(CH$3&amp;CH6,都馬連編集用!$B$13:$C$49,2,FALSE),"")=0,"",(IFERROR(VLOOKUP(CH$3&amp;CH6,都馬連編集用!$B$13:$C$49,2,FALSE),"")))</f>
        <v/>
      </c>
      <c r="CJ6" s="51"/>
      <c r="CK6" s="136" t="str">
        <f>IF(IFERROR(VLOOKUP(CJ$3&amp;CJ6,都馬連編集用!$B$13:$C$49,2,FALSE),"")=0,"",(IFERROR(VLOOKUP(CJ$3&amp;CJ6,都馬連編集用!$B$13:$C$49,2,FALSE),"")))</f>
        <v/>
      </c>
      <c r="CL6" s="51"/>
      <c r="CM6" s="136" t="str">
        <f>IF(IFERROR(VLOOKUP(CL$3&amp;CL6,都馬連編集用!$B$13:$C$49,2,FALSE),"")=0,"",(IFERROR(VLOOKUP(CL$3&amp;CL6,都馬連編集用!$B$13:$C$49,2,FALSE),"")))</f>
        <v/>
      </c>
      <c r="CN6" s="51"/>
      <c r="CO6" s="136" t="str">
        <f>IF(IFERROR(VLOOKUP(CN$3&amp;CN6,都馬連編集用!$B$13:$C$49,2,FALSE),"")=0,"",(IFERROR(VLOOKUP(CN$3&amp;CN6,都馬連編集用!$B$13:$C$49,2,FALSE),"")))</f>
        <v/>
      </c>
      <c r="CP6" s="51"/>
      <c r="CQ6" s="136" t="str">
        <f>IF(IFERROR(VLOOKUP(CP$3&amp;CP6,都馬連編集用!$B$13:$C$49,2,FALSE),"")=0,"",(IFERROR(VLOOKUP(CP$3&amp;CP6,都馬連編集用!$B$13:$C$49,2,FALSE),"")))</f>
        <v/>
      </c>
      <c r="CR6" s="51"/>
      <c r="CS6" s="136" t="str">
        <f>IF(IFERROR(VLOOKUP(CR$3&amp;CR6,都馬連編集用!$B$13:$C$49,2,FALSE),"")=0,"",(IFERROR(VLOOKUP(CR$3&amp;CR6,都馬連編集用!$B$13:$C$49,2,FALSE),"")))</f>
        <v/>
      </c>
      <c r="CT6" s="51"/>
      <c r="CU6" s="136" t="str">
        <f>IF(IFERROR(VLOOKUP(CT$3&amp;CT6,都馬連編集用!$B$13:$C$49,2,FALSE),"")=0,"",(IFERROR(VLOOKUP(CT$3&amp;CT6,都馬連編集用!$B$13:$C$49,2,FALSE),"")))</f>
        <v/>
      </c>
      <c r="CV6" s="51"/>
      <c r="CW6" s="136" t="str">
        <f>IF(IFERROR(VLOOKUP(CV$3&amp;CV6,都馬連編集用!$B$13:$C$49,2,FALSE),"")=0,"",(IFERROR(VLOOKUP(CV$3&amp;CV6,都馬連編集用!$B$13:$C$49,2,FALSE),"")))</f>
        <v/>
      </c>
      <c r="CX6" s="51"/>
      <c r="CY6" s="136" t="str">
        <f>IF(IFERROR(VLOOKUP(CX$3&amp;CX6,都馬連編集用!$B$13:$C$49,2,FALSE),"")=0,"",(IFERROR(VLOOKUP(CX$3&amp;CX6,都馬連編集用!$B$13:$C$49,2,FALSE),"")))</f>
        <v/>
      </c>
      <c r="CZ6" s="51"/>
      <c r="DA6" s="136" t="str">
        <f>IF(IFERROR(VLOOKUP(CZ$3&amp;CZ6,都馬連編集用!$B$13:$C$49,2,FALSE),"")=0,"",(IFERROR(VLOOKUP(CZ$3&amp;CZ6,都馬連編集用!$B$13:$C$49,2,FALSE),"")))</f>
        <v/>
      </c>
      <c r="DB6" s="51"/>
      <c r="DC6" s="136" t="str">
        <f>IF(IFERROR(VLOOKUP(DB$3&amp;DB6,都馬連編集用!$B$13:$C$49,2,FALSE),"")=0,"",(IFERROR(VLOOKUP(DB$3&amp;DB6,都馬連編集用!$B$13:$C$49,2,FALSE),"")))</f>
        <v/>
      </c>
      <c r="DD6" s="51"/>
      <c r="DE6" s="136" t="str">
        <f>IF(IFERROR(VLOOKUP(DD$3&amp;DD6,都馬連編集用!$B$13:$C$49,2,FALSE),"")=0,"",(IFERROR(VLOOKUP(DD$3&amp;DD6,都馬連編集用!$B$13:$C$49,2,FALSE),"")))</f>
        <v/>
      </c>
      <c r="DF6" s="51"/>
      <c r="DG6" s="136" t="str">
        <f>IF(IFERROR(VLOOKUP(DF$3&amp;DF6,都馬連編集用!$B$13:$C$49,2,FALSE),"")=0,"",(IFERROR(VLOOKUP(DF$3&amp;DF6,都馬連編集用!$B$13:$C$49,2,FALSE),"")))</f>
        <v/>
      </c>
      <c r="DH6" s="51"/>
      <c r="DI6" s="136" t="str">
        <f>IF(IFERROR(VLOOKUP(DH$3&amp;DH6,都馬連編集用!$B$13:$C$49,2,FALSE),"")=0,"",(IFERROR(VLOOKUP(DH$3&amp;DH6,都馬連編集用!$B$13:$C$49,2,FALSE),"")))</f>
        <v/>
      </c>
      <c r="DJ6" s="51"/>
      <c r="DK6" s="136" t="str">
        <f>IF(IFERROR(VLOOKUP(DJ$3&amp;DJ6,都馬連編集用!$B$13:$C$49,2,FALSE),"")=0,"",(IFERROR(VLOOKUP(DJ$3&amp;DJ6,都馬連編集用!$B$13:$C$49,2,FALSE),"")))</f>
        <v/>
      </c>
      <c r="DL6" s="51"/>
      <c r="DM6" s="136" t="str">
        <f>IF(IFERROR(VLOOKUP(DL$3&amp;DL6,都馬連編集用!$B$13:$C$49,2,FALSE),"")=0,"",(IFERROR(VLOOKUP(DL$3&amp;DL6,都馬連編集用!$B$13:$C$49,2,FALSE),"")))</f>
        <v/>
      </c>
      <c r="DN6" s="51"/>
      <c r="DO6" s="136" t="str">
        <f>IF(IFERROR(VLOOKUP(DN$3&amp;DN6,都馬連編集用!$B$13:$C$49,2,FALSE),"")=0,"",(IFERROR(VLOOKUP(DN$3&amp;DN6,都馬連編集用!$B$13:$C$49,2,FALSE),"")))</f>
        <v/>
      </c>
      <c r="DP6" s="51"/>
    </row>
    <row r="7" spans="1:154" ht="30.6" customHeight="1" x14ac:dyDescent="0.15">
      <c r="A7" s="33">
        <v>2</v>
      </c>
      <c r="D7" s="33">
        <f t="shared" ref="D7:D54" si="53">HLOOKUP($D$2,$L$4:$DO$54,ROW(D7)-3,FALSE)</f>
        <v>0</v>
      </c>
      <c r="E7" s="123" t="str">
        <f>IF(D7=0,"NO ENT",IF(LEFT(D7,4)="オープン","open",""))</f>
        <v>NO ENT</v>
      </c>
      <c r="F7" s="118"/>
      <c r="G7" s="138" t="str">
        <f>IFERROR(VLOOKUP(F7,'申込書2（馬匹・選手）'!$B$5:$D$54,3,FALSE),"")</f>
        <v/>
      </c>
      <c r="H7" s="118"/>
      <c r="I7" s="104" t="str">
        <f>IFERROR(VLOOKUP(H7,'申込書2（馬匹・選手）'!$F$5:$H$54,3,FALSE),"")</f>
        <v/>
      </c>
      <c r="J7" s="99" t="str">
        <f t="shared" ref="J7:J54" si="54">$G$2</f>
        <v/>
      </c>
      <c r="K7" s="104" t="str">
        <f>IFERROR(VLOOKUP(I7,'申込書2（馬匹・選手）'!$F$5:$H$54,3,FALSE),"")</f>
        <v/>
      </c>
      <c r="L7" s="51" t="s">
        <v>159</v>
      </c>
      <c r="M7" s="136" t="str">
        <f>IF(IFERROR(VLOOKUP(L$3&amp;L7,都馬連編集用!$B$13:$C$49,2,FALSE),"")=0,"",(IFERROR(VLOOKUP(L$3&amp;L7,都馬連編集用!$B$13:$C$49,2,FALSE),"")))</f>
        <v/>
      </c>
      <c r="N7" s="51"/>
      <c r="O7" s="136" t="str">
        <f>IF(IFERROR(VLOOKUP(N$3&amp;N7,都馬連編集用!$B$13:$C$49,2,FALSE),"")=0,"",(IFERROR(VLOOKUP(N$3&amp;N7,都馬連編集用!$B$13:$C$49,2,FALSE),"")))</f>
        <v/>
      </c>
      <c r="P7" s="51"/>
      <c r="Q7" s="136" t="str">
        <f>IF(IFERROR(VLOOKUP(P$3&amp;P7,都馬連編集用!$B$13:$C$49,2,FALSE),"")=0,"",(IFERROR(VLOOKUP(P$3&amp;P7,都馬連編集用!$B$13:$C$49,2,FALSE),"")))</f>
        <v/>
      </c>
      <c r="R7" s="51"/>
      <c r="S7" s="136" t="str">
        <f>IF(IFERROR(VLOOKUP(R$3&amp;R7,都馬連編集用!$B$13:$C$49,2,FALSE),"")=0,"",(IFERROR(VLOOKUP(R$3&amp;R7,都馬連編集用!$B$13:$C$49,2,FALSE),"")))</f>
        <v/>
      </c>
      <c r="T7" s="51"/>
      <c r="U7" s="136" t="str">
        <f>IF(IFERROR(VLOOKUP(T$3&amp;T7,都馬連編集用!$B$13:$C$49,2,FALSE),"")=0,"",(IFERROR(VLOOKUP(T$3&amp;T7,都馬連編集用!$B$13:$C$49,2,FALSE),"")))</f>
        <v/>
      </c>
      <c r="V7" s="51"/>
      <c r="W7" s="136" t="str">
        <f>IF(IFERROR(VLOOKUP(V$3&amp;V7,都馬連編集用!$B$13:$C$49,2,FALSE),"")=0,"",(IFERROR(VLOOKUP(V$3&amp;V7,都馬連編集用!$B$13:$C$49,2,FALSE),"")))</f>
        <v/>
      </c>
      <c r="X7" s="51"/>
      <c r="Y7" s="136" t="str">
        <f>IF(IFERROR(VLOOKUP(X$3&amp;X7,都馬連編集用!$B$13:$C$49,2,FALSE),"")=0,"",(IFERROR(VLOOKUP(X$3&amp;X7,都馬連編集用!$B$13:$C$49,2,FALSE),"")))</f>
        <v/>
      </c>
      <c r="Z7" s="51"/>
      <c r="AA7" s="136" t="str">
        <f>IF(IFERROR(VLOOKUP(Z$3&amp;Z7,都馬連編集用!$B$13:$C$49,2,FALSE),"")=0,"",(IFERROR(VLOOKUP(Z$3&amp;Z7,都馬連編集用!$B$13:$C$49,2,FALSE),"")))</f>
        <v/>
      </c>
      <c r="AB7" s="51"/>
      <c r="AC7" s="136" t="str">
        <f>IF(IFERROR(VLOOKUP(AB$3&amp;AB7,都馬連編集用!$B$13:$C$49,2,FALSE),"")=0,"",(IFERROR(VLOOKUP(AB$3&amp;AB7,都馬連編集用!$B$13:$C$49,2,FALSE),"")))</f>
        <v/>
      </c>
      <c r="AD7" s="51"/>
      <c r="AE7" s="136" t="str">
        <f>IF(IFERROR(VLOOKUP(AD$3&amp;AD7,都馬連編集用!$B$13:$C$49,2,FALSE),"")=0,"",(IFERROR(VLOOKUP(AD$3&amp;AD7,都馬連編集用!$B$13:$C$49,2,FALSE),"")))</f>
        <v/>
      </c>
      <c r="AF7" s="51"/>
      <c r="AG7" s="136" t="str">
        <f>IF(IFERROR(VLOOKUP(AF$3&amp;AF7,都馬連編集用!$B$13:$C$49,2,FALSE),"")=0,"",(IFERROR(VLOOKUP(AF$3&amp;AF7,都馬連編集用!$B$13:$C$49,2,FALSE),"")))</f>
        <v/>
      </c>
      <c r="AH7" s="51"/>
      <c r="AI7" s="136" t="str">
        <f>IF(IFERROR(VLOOKUP(AH$3&amp;AH7,都馬連編集用!$B$13:$C$49,2,FALSE),"")=0,"",(IFERROR(VLOOKUP(AH$3&amp;AH7,都馬連編集用!$B$13:$C$49,2,FALSE),"")))</f>
        <v/>
      </c>
      <c r="AJ7" s="51"/>
      <c r="AK7" s="136" t="str">
        <f>IF(IFERROR(VLOOKUP(AJ$3&amp;AJ7,都馬連編集用!$B$13:$C$49,2,FALSE),"")=0,"",(IFERROR(VLOOKUP(AJ$3&amp;AJ7,都馬連編集用!$B$13:$C$49,2,FALSE),"")))</f>
        <v/>
      </c>
      <c r="AL7" s="51"/>
      <c r="AM7" s="136" t="str">
        <f>IF(IFERROR(VLOOKUP(AL$3&amp;AL7,都馬連編集用!$B$13:$C$49,2,FALSE),"")=0,"",(IFERROR(VLOOKUP(AL$3&amp;AL7,都馬連編集用!$B$13:$C$49,2,FALSE),"")))</f>
        <v/>
      </c>
      <c r="AN7" s="51"/>
      <c r="AO7" s="136" t="str">
        <f>IF(IFERROR(VLOOKUP(AN$3&amp;AN7,都馬連編集用!$B$13:$C$49,2,FALSE),"")=0,"",(IFERROR(VLOOKUP(AN$3&amp;AN7,都馬連編集用!$B$13:$C$49,2,FALSE),"")))</f>
        <v/>
      </c>
      <c r="AP7" s="51"/>
      <c r="AQ7" s="136" t="str">
        <f>IF(IFERROR(VLOOKUP(AP$3&amp;AP7,都馬連編集用!$B$13:$C$49,2,FALSE),"")=0,"",(IFERROR(VLOOKUP(AP$3&amp;AP7,都馬連編集用!$B$13:$C$49,2,FALSE),"")))</f>
        <v/>
      </c>
      <c r="AR7" s="51"/>
      <c r="AS7" s="136" t="str">
        <f>IF(IFERROR(VLOOKUP(AR$3&amp;AR7,都馬連編集用!$B$13:$C$49,2,FALSE),"")=0,"",(IFERROR(VLOOKUP(AR$3&amp;AR7,都馬連編集用!$B$13:$C$49,2,FALSE),"")))</f>
        <v/>
      </c>
      <c r="AT7" s="51"/>
      <c r="AU7" s="136" t="str">
        <f>IF(IFERROR(VLOOKUP(AT$3&amp;AT7,都馬連編集用!$B$13:$C$49,2,FALSE),"")=0,"",(IFERROR(VLOOKUP(AT$3&amp;AT7,都馬連編集用!$B$13:$C$49,2,FALSE),"")))</f>
        <v/>
      </c>
      <c r="AV7" s="51"/>
      <c r="AW7" s="136" t="str">
        <f>IF(IFERROR(VLOOKUP(AV$3&amp;AV7,都馬連編集用!$B$13:$C$49,2,FALSE),"")=0,"",(IFERROR(VLOOKUP(AV$3&amp;AV7,都馬連編集用!$B$13:$C$49,2,FALSE),"")))</f>
        <v/>
      </c>
      <c r="AX7" s="51"/>
      <c r="AY7" s="136" t="str">
        <f>IF(IFERROR(VLOOKUP(AX$3&amp;AX7,都馬連編集用!$B$13:$C$49,2,FALSE),"")=0,"",(IFERROR(VLOOKUP(AX$3&amp;AX7,都馬連編集用!$B$13:$C$49,2,FALSE),"")))</f>
        <v/>
      </c>
      <c r="AZ7" s="51"/>
      <c r="BA7" s="136" t="str">
        <f>IF(IFERROR(VLOOKUP(AZ$3&amp;AZ7,都馬連編集用!$B$13:$C$49,2,FALSE),"")=0,"",(IFERROR(VLOOKUP(AZ$3&amp;AZ7,都馬連編集用!$B$13:$C$49,2,FALSE),"")))</f>
        <v/>
      </c>
      <c r="BB7" s="51"/>
      <c r="BC7" s="136" t="str">
        <f>IF(IFERROR(VLOOKUP(BB$3&amp;BB7,都馬連編集用!$B$13:$C$49,2,FALSE),"")=0,"",(IFERROR(VLOOKUP(BB$3&amp;BB7,都馬連編集用!$B$13:$C$49,2,FALSE),"")))</f>
        <v/>
      </c>
      <c r="BD7" s="51"/>
      <c r="BE7" s="136" t="str">
        <f>IF(IFERROR(VLOOKUP(BD$3&amp;BD7,都馬連編集用!$B$13:$C$49,2,FALSE),"")=0,"",(IFERROR(VLOOKUP(BD$3&amp;BD7,都馬連編集用!$B$13:$C$49,2,FALSE),"")))</f>
        <v/>
      </c>
      <c r="BF7" s="51"/>
      <c r="BG7" s="136" t="str">
        <f>IF(IFERROR(VLOOKUP(BF$3&amp;BF7,都馬連編集用!$B$13:$C$49,2,FALSE),"")=0,"",(IFERROR(VLOOKUP(BF$3&amp;BF7,都馬連編集用!$B$13:$C$49,2,FALSE),"")))</f>
        <v/>
      </c>
      <c r="BH7" s="51"/>
      <c r="BI7" s="136" t="str">
        <f>IF(IFERROR(VLOOKUP(BH$3&amp;BH7,都馬連編集用!$B$13:$C$49,2,FALSE),"")=0,"",(IFERROR(VLOOKUP(BH$3&amp;BH7,都馬連編集用!$B$13:$C$49,2,FALSE),"")))</f>
        <v/>
      </c>
      <c r="BJ7" s="51"/>
      <c r="BK7" s="136" t="str">
        <f>IF(IFERROR(VLOOKUP(BJ$3&amp;BJ7,都馬連編集用!$B$13:$C$49,2,FALSE),"")=0,"",(IFERROR(VLOOKUP(BJ$3&amp;BJ7,都馬連編集用!$B$13:$C$49,2,FALSE),"")))</f>
        <v/>
      </c>
      <c r="BL7" s="51"/>
      <c r="BM7" s="136" t="str">
        <f>IF(IFERROR(VLOOKUP(BL$3&amp;BL7,都馬連編集用!$B$13:$C$49,2,FALSE),"")=0,"",(IFERROR(VLOOKUP(BL$3&amp;BL7,都馬連編集用!$B$13:$C$49,2,FALSE),"")))</f>
        <v/>
      </c>
      <c r="BN7" s="51"/>
      <c r="BO7" s="136" t="str">
        <f>IF(IFERROR(VLOOKUP(BN$3&amp;BN7,都馬連編集用!$B$13:$C$49,2,FALSE),"")=0,"",(IFERROR(VLOOKUP(BN$3&amp;BN7,都馬連編集用!$B$13:$C$49,2,FALSE),"")))</f>
        <v/>
      </c>
      <c r="BP7" s="51"/>
      <c r="BQ7" s="136" t="str">
        <f>IF(IFERROR(VLOOKUP(BP$3&amp;BP7,都馬連編集用!$B$13:$C$49,2,FALSE),"")=0,"",(IFERROR(VLOOKUP(BP$3&amp;BP7,都馬連編集用!$B$13:$C$49,2,FALSE),"")))</f>
        <v/>
      </c>
      <c r="BR7" s="51"/>
      <c r="BS7" s="136" t="str">
        <f>IF(IFERROR(VLOOKUP(BR$3&amp;BR7,都馬連編集用!$B$13:$C$49,2,FALSE),"")=0,"",(IFERROR(VLOOKUP(BR$3&amp;BR7,都馬連編集用!$B$13:$C$49,2,FALSE),"")))</f>
        <v/>
      </c>
      <c r="BT7" s="51"/>
      <c r="BU7" s="136" t="str">
        <f>IF(IFERROR(VLOOKUP(BT$3&amp;BT7,都馬連編集用!$B$13:$C$49,2,FALSE),"")=0,"",(IFERROR(VLOOKUP(BT$3&amp;BT7,都馬連編集用!$B$13:$C$49,2,FALSE),"")))</f>
        <v/>
      </c>
      <c r="BV7" s="51"/>
      <c r="BW7" s="136" t="str">
        <f>IF(IFERROR(VLOOKUP(BV$3&amp;BV7,都馬連編集用!$B$13:$C$49,2,FALSE),"")=0,"",(IFERROR(VLOOKUP(BV$3&amp;BV7,都馬連編集用!$B$13:$C$49,2,FALSE),"")))</f>
        <v/>
      </c>
      <c r="BX7" s="51"/>
      <c r="BY7" s="136" t="str">
        <f>IF(IFERROR(VLOOKUP(BX$3&amp;BX7,都馬連編集用!$B$13:$C$49,2,FALSE),"")=0,"",(IFERROR(VLOOKUP(BX$3&amp;BX7,都馬連編集用!$B$13:$C$49,2,FALSE),"")))</f>
        <v/>
      </c>
      <c r="BZ7" s="51"/>
      <c r="CA7" s="136" t="str">
        <f>IF(IFERROR(VLOOKUP(BZ$3&amp;BZ7,都馬連編集用!$B$13:$C$49,2,FALSE),"")=0,"",(IFERROR(VLOOKUP(BZ$3&amp;BZ7,都馬連編集用!$B$13:$C$49,2,FALSE),"")))</f>
        <v/>
      </c>
      <c r="CB7" s="51"/>
      <c r="CC7" s="136" t="str">
        <f>IF(IFERROR(VLOOKUP(CB$3&amp;CB7,都馬連編集用!$B$13:$C$49,2,FALSE),"")=0,"",(IFERROR(VLOOKUP(CB$3&amp;CB7,都馬連編集用!$B$13:$C$49,2,FALSE),"")))</f>
        <v/>
      </c>
      <c r="CD7" s="51"/>
      <c r="CE7" s="136" t="str">
        <f>IF(IFERROR(VLOOKUP(CD$3&amp;CD7,都馬連編集用!$B$13:$C$49,2,FALSE),"")=0,"",(IFERROR(VLOOKUP(CD$3&amp;CD7,都馬連編集用!$B$13:$C$49,2,FALSE),"")))</f>
        <v/>
      </c>
      <c r="CF7" s="51"/>
      <c r="CG7" s="136" t="str">
        <f>IF(IFERROR(VLOOKUP(CF$3&amp;CF7,都馬連編集用!$B$13:$C$49,2,FALSE),"")=0,"",(IFERROR(VLOOKUP(CF$3&amp;CF7,都馬連編集用!$B$13:$C$49,2,FALSE),"")))</f>
        <v/>
      </c>
      <c r="CH7" s="51"/>
      <c r="CI7" s="136" t="str">
        <f>IF(IFERROR(VLOOKUP(CH$3&amp;CH7,都馬連編集用!$B$13:$C$49,2,FALSE),"")=0,"",(IFERROR(VLOOKUP(CH$3&amp;CH7,都馬連編集用!$B$13:$C$49,2,FALSE),"")))</f>
        <v/>
      </c>
      <c r="CJ7" s="51"/>
      <c r="CK7" s="136" t="str">
        <f>IF(IFERROR(VLOOKUP(CJ$3&amp;CJ7,都馬連編集用!$B$13:$C$49,2,FALSE),"")=0,"",(IFERROR(VLOOKUP(CJ$3&amp;CJ7,都馬連編集用!$B$13:$C$49,2,FALSE),"")))</f>
        <v/>
      </c>
      <c r="CL7" s="51"/>
      <c r="CM7" s="136" t="str">
        <f>IF(IFERROR(VLOOKUP(CL$3&amp;CL7,都馬連編集用!$B$13:$C$49,2,FALSE),"")=0,"",(IFERROR(VLOOKUP(CL$3&amp;CL7,都馬連編集用!$B$13:$C$49,2,FALSE),"")))</f>
        <v/>
      </c>
      <c r="CN7" s="51"/>
      <c r="CO7" s="136" t="str">
        <f>IF(IFERROR(VLOOKUP(CN$3&amp;CN7,都馬連編集用!$B$13:$C$49,2,FALSE),"")=0,"",(IFERROR(VLOOKUP(CN$3&amp;CN7,都馬連編集用!$B$13:$C$49,2,FALSE),"")))</f>
        <v/>
      </c>
      <c r="CP7" s="51"/>
      <c r="CQ7" s="136" t="str">
        <f>IF(IFERROR(VLOOKUP(CP$3&amp;CP7,都馬連編集用!$B$13:$C$49,2,FALSE),"")=0,"",(IFERROR(VLOOKUP(CP$3&amp;CP7,都馬連編集用!$B$13:$C$49,2,FALSE),"")))</f>
        <v/>
      </c>
      <c r="CR7" s="51"/>
      <c r="CS7" s="136" t="str">
        <f>IF(IFERROR(VLOOKUP(CR$3&amp;CR7,都馬連編集用!$B$13:$C$49,2,FALSE),"")=0,"",(IFERROR(VLOOKUP(CR$3&amp;CR7,都馬連編集用!$B$13:$C$49,2,FALSE),"")))</f>
        <v/>
      </c>
      <c r="CT7" s="51"/>
      <c r="CU7" s="136" t="str">
        <f>IF(IFERROR(VLOOKUP(CT$3&amp;CT7,都馬連編集用!$B$13:$C$49,2,FALSE),"")=0,"",(IFERROR(VLOOKUP(CT$3&amp;CT7,都馬連編集用!$B$13:$C$49,2,FALSE),"")))</f>
        <v/>
      </c>
      <c r="CV7" s="51"/>
      <c r="CW7" s="136" t="str">
        <f>IF(IFERROR(VLOOKUP(CV$3&amp;CV7,都馬連編集用!$B$13:$C$49,2,FALSE),"")=0,"",(IFERROR(VLOOKUP(CV$3&amp;CV7,都馬連編集用!$B$13:$C$49,2,FALSE),"")))</f>
        <v/>
      </c>
      <c r="CX7" s="51"/>
      <c r="CY7" s="136" t="str">
        <f>IF(IFERROR(VLOOKUP(CX$3&amp;CX7,都馬連編集用!$B$13:$C$49,2,FALSE),"")=0,"",(IFERROR(VLOOKUP(CX$3&amp;CX7,都馬連編集用!$B$13:$C$49,2,FALSE),"")))</f>
        <v/>
      </c>
      <c r="CZ7" s="51"/>
      <c r="DA7" s="136" t="str">
        <f>IF(IFERROR(VLOOKUP(CZ$3&amp;CZ7,都馬連編集用!$B$13:$C$49,2,FALSE),"")=0,"",(IFERROR(VLOOKUP(CZ$3&amp;CZ7,都馬連編集用!$B$13:$C$49,2,FALSE),"")))</f>
        <v/>
      </c>
      <c r="DB7" s="51"/>
      <c r="DC7" s="136" t="str">
        <f>IF(IFERROR(VLOOKUP(DB$3&amp;DB7,都馬連編集用!$B$13:$C$49,2,FALSE),"")=0,"",(IFERROR(VLOOKUP(DB$3&amp;DB7,都馬連編集用!$B$13:$C$49,2,FALSE),"")))</f>
        <v/>
      </c>
      <c r="DD7" s="51"/>
      <c r="DE7" s="136" t="str">
        <f>IF(IFERROR(VLOOKUP(DD$3&amp;DD7,都馬連編集用!$B$13:$C$49,2,FALSE),"")=0,"",(IFERROR(VLOOKUP(DD$3&amp;DD7,都馬連編集用!$B$13:$C$49,2,FALSE),"")))</f>
        <v/>
      </c>
      <c r="DF7" s="51"/>
      <c r="DG7" s="136" t="str">
        <f>IF(IFERROR(VLOOKUP(DF$3&amp;DF7,都馬連編集用!$B$13:$C$49,2,FALSE),"")=0,"",(IFERROR(VLOOKUP(DF$3&amp;DF7,都馬連編集用!$B$13:$C$49,2,FALSE),"")))</f>
        <v/>
      </c>
      <c r="DH7" s="51"/>
      <c r="DI7" s="136" t="str">
        <f>IF(IFERROR(VLOOKUP(DH$3&amp;DH7,都馬連編集用!$B$13:$C$49,2,FALSE),"")=0,"",(IFERROR(VLOOKUP(DH$3&amp;DH7,都馬連編集用!$B$13:$C$49,2,FALSE),"")))</f>
        <v/>
      </c>
      <c r="DJ7" s="51"/>
      <c r="DK7" s="136" t="str">
        <f>IF(IFERROR(VLOOKUP(DJ$3&amp;DJ7,都馬連編集用!$B$13:$C$49,2,FALSE),"")=0,"",(IFERROR(VLOOKUP(DJ$3&amp;DJ7,都馬連編集用!$B$13:$C$49,2,FALSE),"")))</f>
        <v/>
      </c>
      <c r="DL7" s="51"/>
      <c r="DM7" s="136" t="str">
        <f>IF(IFERROR(VLOOKUP(DL$3&amp;DL7,都馬連編集用!$B$13:$C$49,2,FALSE),"")=0,"",(IFERROR(VLOOKUP(DL$3&amp;DL7,都馬連編集用!$B$13:$C$49,2,FALSE),"")))</f>
        <v/>
      </c>
      <c r="DN7" s="51"/>
      <c r="DO7" s="136" t="str">
        <f>IF(IFERROR(VLOOKUP(DN$3&amp;DN7,都馬連編集用!$B$13:$C$49,2,FALSE),"")=0,"",(IFERROR(VLOOKUP(DN$3&amp;DN7,都馬連編集用!$B$13:$C$49,2,FALSE),"")))</f>
        <v/>
      </c>
      <c r="DP7" s="51"/>
    </row>
    <row r="8" spans="1:154" ht="30.6" customHeight="1" x14ac:dyDescent="0.15">
      <c r="A8" s="33">
        <v>3</v>
      </c>
      <c r="D8" s="33">
        <f t="shared" si="53"/>
        <v>0</v>
      </c>
      <c r="F8" s="118"/>
      <c r="G8" s="138" t="str">
        <f>IFERROR(VLOOKUP(F8,'申込書2（馬匹・選手）'!$B$5:$D$54,3,FALSE),"")</f>
        <v/>
      </c>
      <c r="H8" s="118"/>
      <c r="I8" s="137" t="str">
        <f>IFERROR(VLOOKUP(H8,'申込書2（馬匹・選手）'!$F$5:$H$54,3,FALSE),"")</f>
        <v/>
      </c>
      <c r="J8" s="99" t="str">
        <f t="shared" si="54"/>
        <v/>
      </c>
      <c r="K8" s="104" t="str">
        <f>IFERROR(VLOOKUP(I8,'申込書2（馬匹・選手）'!$F$5:$H$54,3,FALSE),"")</f>
        <v/>
      </c>
      <c r="L8" s="51"/>
      <c r="M8" s="136" t="str">
        <f>IF(IFERROR(VLOOKUP(L$3&amp;L8,都馬連編集用!$B$13:$C$49,2,FALSE),"")=0,"",(IFERROR(VLOOKUP(L$3&amp;L8,都馬連編集用!$B$13:$C$49,2,FALSE),"")))</f>
        <v/>
      </c>
      <c r="N8" s="51"/>
      <c r="O8" s="136" t="str">
        <f>IF(IFERROR(VLOOKUP(N$3&amp;N8,都馬連編集用!$B$13:$C$49,2,FALSE),"")=0,"",(IFERROR(VLOOKUP(N$3&amp;N8,都馬連編集用!$B$13:$C$49,2,FALSE),"")))</f>
        <v/>
      </c>
      <c r="P8" s="51"/>
      <c r="Q8" s="136" t="str">
        <f>IF(IFERROR(VLOOKUP(P$3&amp;P8,都馬連編集用!$B$13:$C$49,2,FALSE),"")=0,"",(IFERROR(VLOOKUP(P$3&amp;P8,都馬連編集用!$B$13:$C$49,2,FALSE),"")))</f>
        <v/>
      </c>
      <c r="R8" s="51"/>
      <c r="S8" s="136" t="str">
        <f>IF(IFERROR(VLOOKUP(R$3&amp;R8,都馬連編集用!$B$13:$C$49,2,FALSE),"")=0,"",(IFERROR(VLOOKUP(R$3&amp;R8,都馬連編集用!$B$13:$C$49,2,FALSE),"")))</f>
        <v/>
      </c>
      <c r="T8" s="51"/>
      <c r="U8" s="136" t="str">
        <f>IF(IFERROR(VLOOKUP(T$3&amp;T8,都馬連編集用!$B$13:$C$49,2,FALSE),"")=0,"",(IFERROR(VLOOKUP(T$3&amp;T8,都馬連編集用!$B$13:$C$49,2,FALSE),"")))</f>
        <v/>
      </c>
      <c r="V8" s="51"/>
      <c r="W8" s="136" t="str">
        <f>IF(IFERROR(VLOOKUP(V$3&amp;V8,都馬連編集用!$B$13:$C$49,2,FALSE),"")=0,"",(IFERROR(VLOOKUP(V$3&amp;V8,都馬連編集用!$B$13:$C$49,2,FALSE),"")))</f>
        <v/>
      </c>
      <c r="X8" s="51"/>
      <c r="Y8" s="136" t="str">
        <f>IF(IFERROR(VLOOKUP(X$3&amp;X8,都馬連編集用!$B$13:$C$49,2,FALSE),"")=0,"",(IFERROR(VLOOKUP(X$3&amp;X8,都馬連編集用!$B$13:$C$49,2,FALSE),"")))</f>
        <v/>
      </c>
      <c r="Z8" s="51"/>
      <c r="AA8" s="136" t="str">
        <f>IF(IFERROR(VLOOKUP(Z$3&amp;Z8,都馬連編集用!$B$13:$C$49,2,FALSE),"")=0,"",(IFERROR(VLOOKUP(Z$3&amp;Z8,都馬連編集用!$B$13:$C$49,2,FALSE),"")))</f>
        <v/>
      </c>
      <c r="AB8" s="51"/>
      <c r="AC8" s="136" t="str">
        <f>IF(IFERROR(VLOOKUP(AB$3&amp;AB8,都馬連編集用!$B$13:$C$49,2,FALSE),"")=0,"",(IFERROR(VLOOKUP(AB$3&amp;AB8,都馬連編集用!$B$13:$C$49,2,FALSE),"")))</f>
        <v/>
      </c>
      <c r="AD8" s="51"/>
      <c r="AE8" s="136" t="str">
        <f>IF(IFERROR(VLOOKUP(AD$3&amp;AD8,都馬連編集用!$B$13:$C$49,2,FALSE),"")=0,"",(IFERROR(VLOOKUP(AD$3&amp;AD8,都馬連編集用!$B$13:$C$49,2,FALSE),"")))</f>
        <v/>
      </c>
      <c r="AF8" s="51"/>
      <c r="AG8" s="136" t="str">
        <f>IF(IFERROR(VLOOKUP(AF$3&amp;AF8,都馬連編集用!$B$13:$C$49,2,FALSE),"")=0,"",(IFERROR(VLOOKUP(AF$3&amp;AF8,都馬連編集用!$B$13:$C$49,2,FALSE),"")))</f>
        <v/>
      </c>
      <c r="AH8" s="51"/>
      <c r="AI8" s="136" t="str">
        <f>IF(IFERROR(VLOOKUP(AH$3&amp;AH8,都馬連編集用!$B$13:$C$49,2,FALSE),"")=0,"",(IFERROR(VLOOKUP(AH$3&amp;AH8,都馬連編集用!$B$13:$C$49,2,FALSE),"")))</f>
        <v/>
      </c>
      <c r="AJ8" s="51"/>
      <c r="AK8" s="136" t="str">
        <f>IF(IFERROR(VLOOKUP(AJ$3&amp;AJ8,都馬連編集用!$B$13:$C$49,2,FALSE),"")=0,"",(IFERROR(VLOOKUP(AJ$3&amp;AJ8,都馬連編集用!$B$13:$C$49,2,FALSE),"")))</f>
        <v/>
      </c>
      <c r="AL8" s="51"/>
      <c r="AM8" s="136" t="str">
        <f>IF(IFERROR(VLOOKUP(AL$3&amp;AL8,都馬連編集用!$B$13:$C$49,2,FALSE),"")=0,"",(IFERROR(VLOOKUP(AL$3&amp;AL8,都馬連編集用!$B$13:$C$49,2,FALSE),"")))</f>
        <v/>
      </c>
      <c r="AN8" s="51"/>
      <c r="AO8" s="136" t="str">
        <f>IF(IFERROR(VLOOKUP(AN$3&amp;AN8,都馬連編集用!$B$13:$C$49,2,FALSE),"")=0,"",(IFERROR(VLOOKUP(AN$3&amp;AN8,都馬連編集用!$B$13:$C$49,2,FALSE),"")))</f>
        <v/>
      </c>
      <c r="AP8" s="51"/>
      <c r="AQ8" s="136" t="str">
        <f>IF(IFERROR(VLOOKUP(AP$3&amp;AP8,都馬連編集用!$B$13:$C$49,2,FALSE),"")=0,"",(IFERROR(VLOOKUP(AP$3&amp;AP8,都馬連編集用!$B$13:$C$49,2,FALSE),"")))</f>
        <v/>
      </c>
      <c r="AR8" s="51"/>
      <c r="AS8" s="136" t="str">
        <f>IF(IFERROR(VLOOKUP(AR$3&amp;AR8,都馬連編集用!$B$13:$C$49,2,FALSE),"")=0,"",(IFERROR(VLOOKUP(AR$3&amp;AR8,都馬連編集用!$B$13:$C$49,2,FALSE),"")))</f>
        <v/>
      </c>
      <c r="AT8" s="51"/>
      <c r="AU8" s="136" t="str">
        <f>IF(IFERROR(VLOOKUP(AT$3&amp;AT8,都馬連編集用!$B$13:$C$49,2,FALSE),"")=0,"",(IFERROR(VLOOKUP(AT$3&amp;AT8,都馬連編集用!$B$13:$C$49,2,FALSE),"")))</f>
        <v/>
      </c>
      <c r="AV8" s="51"/>
      <c r="AW8" s="136" t="str">
        <f>IF(IFERROR(VLOOKUP(AV$3&amp;AV8,都馬連編集用!$B$13:$C$49,2,FALSE),"")=0,"",(IFERROR(VLOOKUP(AV$3&amp;AV8,都馬連編集用!$B$13:$C$49,2,FALSE),"")))</f>
        <v/>
      </c>
      <c r="AX8" s="51"/>
      <c r="AY8" s="136" t="str">
        <f>IF(IFERROR(VLOOKUP(AX$3&amp;AX8,都馬連編集用!$B$13:$C$49,2,FALSE),"")=0,"",(IFERROR(VLOOKUP(AX$3&amp;AX8,都馬連編集用!$B$13:$C$49,2,FALSE),"")))</f>
        <v/>
      </c>
      <c r="AZ8" s="51"/>
      <c r="BA8" s="136" t="str">
        <f>IF(IFERROR(VLOOKUP(AZ$3&amp;AZ8,都馬連編集用!$B$13:$C$49,2,FALSE),"")=0,"",(IFERROR(VLOOKUP(AZ$3&amp;AZ8,都馬連編集用!$B$13:$C$49,2,FALSE),"")))</f>
        <v/>
      </c>
      <c r="BB8" s="51"/>
      <c r="BC8" s="136" t="str">
        <f>IF(IFERROR(VLOOKUP(BB$3&amp;BB8,都馬連編集用!$B$13:$C$49,2,FALSE),"")=0,"",(IFERROR(VLOOKUP(BB$3&amp;BB8,都馬連編集用!$B$13:$C$49,2,FALSE),"")))</f>
        <v/>
      </c>
      <c r="BD8" s="51"/>
      <c r="BE8" s="136" t="str">
        <f>IF(IFERROR(VLOOKUP(BD$3&amp;BD8,都馬連編集用!$B$13:$C$49,2,FALSE),"")=0,"",(IFERROR(VLOOKUP(BD$3&amp;BD8,都馬連編集用!$B$13:$C$49,2,FALSE),"")))</f>
        <v/>
      </c>
      <c r="BF8" s="51"/>
      <c r="BG8" s="136" t="str">
        <f>IF(IFERROR(VLOOKUP(BF$3&amp;BF8,都馬連編集用!$B$13:$C$49,2,FALSE),"")=0,"",(IFERROR(VLOOKUP(BF$3&amp;BF8,都馬連編集用!$B$13:$C$49,2,FALSE),"")))</f>
        <v/>
      </c>
      <c r="BH8" s="51"/>
      <c r="BI8" s="136" t="str">
        <f>IF(IFERROR(VLOOKUP(BH$3&amp;BH8,都馬連編集用!$B$13:$C$49,2,FALSE),"")=0,"",(IFERROR(VLOOKUP(BH$3&amp;BH8,都馬連編集用!$B$13:$C$49,2,FALSE),"")))</f>
        <v/>
      </c>
      <c r="BJ8" s="51"/>
      <c r="BK8" s="136" t="str">
        <f>IF(IFERROR(VLOOKUP(BJ$3&amp;BJ8,都馬連編集用!$B$13:$C$49,2,FALSE),"")=0,"",(IFERROR(VLOOKUP(BJ$3&amp;BJ8,都馬連編集用!$B$13:$C$49,2,FALSE),"")))</f>
        <v/>
      </c>
      <c r="BL8" s="51"/>
      <c r="BM8" s="136" t="str">
        <f>IF(IFERROR(VLOOKUP(BL$3&amp;BL8,都馬連編集用!$B$13:$C$49,2,FALSE),"")=0,"",(IFERROR(VLOOKUP(BL$3&amp;BL8,都馬連編集用!$B$13:$C$49,2,FALSE),"")))</f>
        <v/>
      </c>
      <c r="BN8" s="51"/>
      <c r="BO8" s="136" t="str">
        <f>IF(IFERROR(VLOOKUP(BN$3&amp;BN8,都馬連編集用!$B$13:$C$49,2,FALSE),"")=0,"",(IFERROR(VLOOKUP(BN$3&amp;BN8,都馬連編集用!$B$13:$C$49,2,FALSE),"")))</f>
        <v/>
      </c>
      <c r="BP8" s="51"/>
      <c r="BQ8" s="136" t="str">
        <f>IF(IFERROR(VLOOKUP(BP$3&amp;BP8,都馬連編集用!$B$13:$C$49,2,FALSE),"")=0,"",(IFERROR(VLOOKUP(BP$3&amp;BP8,都馬連編集用!$B$13:$C$49,2,FALSE),"")))</f>
        <v/>
      </c>
      <c r="BR8" s="51"/>
      <c r="BS8" s="136" t="str">
        <f>IF(IFERROR(VLOOKUP(BR$3&amp;BR8,都馬連編集用!$B$13:$C$49,2,FALSE),"")=0,"",(IFERROR(VLOOKUP(BR$3&amp;BR8,都馬連編集用!$B$13:$C$49,2,FALSE),"")))</f>
        <v/>
      </c>
      <c r="BT8" s="51"/>
      <c r="BU8" s="136" t="str">
        <f>IF(IFERROR(VLOOKUP(BT$3&amp;BT8,都馬連編集用!$B$13:$C$49,2,FALSE),"")=0,"",(IFERROR(VLOOKUP(BT$3&amp;BT8,都馬連編集用!$B$13:$C$49,2,FALSE),"")))</f>
        <v/>
      </c>
      <c r="BV8" s="51"/>
      <c r="BW8" s="136" t="str">
        <f>IF(IFERROR(VLOOKUP(BV$3&amp;BV8,都馬連編集用!$B$13:$C$49,2,FALSE),"")=0,"",(IFERROR(VLOOKUP(BV$3&amp;BV8,都馬連編集用!$B$13:$C$49,2,FALSE),"")))</f>
        <v/>
      </c>
      <c r="BX8" s="51"/>
      <c r="BY8" s="136" t="str">
        <f>IF(IFERROR(VLOOKUP(BX$3&amp;BX8,都馬連編集用!$B$13:$C$49,2,FALSE),"")=0,"",(IFERROR(VLOOKUP(BX$3&amp;BX8,都馬連編集用!$B$13:$C$49,2,FALSE),"")))</f>
        <v/>
      </c>
      <c r="BZ8" s="51"/>
      <c r="CA8" s="136" t="str">
        <f>IF(IFERROR(VLOOKUP(BZ$3&amp;BZ8,都馬連編集用!$B$13:$C$49,2,FALSE),"")=0,"",(IFERROR(VLOOKUP(BZ$3&amp;BZ8,都馬連編集用!$B$13:$C$49,2,FALSE),"")))</f>
        <v/>
      </c>
      <c r="CB8" s="51"/>
      <c r="CC8" s="136" t="str">
        <f>IF(IFERROR(VLOOKUP(CB$3&amp;CB8,都馬連編集用!$B$13:$C$49,2,FALSE),"")=0,"",(IFERROR(VLOOKUP(CB$3&amp;CB8,都馬連編集用!$B$13:$C$49,2,FALSE),"")))</f>
        <v/>
      </c>
      <c r="CD8" s="51"/>
      <c r="CE8" s="136" t="str">
        <f>IF(IFERROR(VLOOKUP(CD$3&amp;CD8,都馬連編集用!$B$13:$C$49,2,FALSE),"")=0,"",(IFERROR(VLOOKUP(CD$3&amp;CD8,都馬連編集用!$B$13:$C$49,2,FALSE),"")))</f>
        <v/>
      </c>
      <c r="CF8" s="51"/>
      <c r="CG8" s="136" t="str">
        <f>IF(IFERROR(VLOOKUP(CF$3&amp;CF8,都馬連編集用!$B$13:$C$49,2,FALSE),"")=0,"",(IFERROR(VLOOKUP(CF$3&amp;CF8,都馬連編集用!$B$13:$C$49,2,FALSE),"")))</f>
        <v/>
      </c>
      <c r="CH8" s="51"/>
      <c r="CI8" s="136" t="str">
        <f>IF(IFERROR(VLOOKUP(CH$3&amp;CH8,都馬連編集用!$B$13:$C$49,2,FALSE),"")=0,"",(IFERROR(VLOOKUP(CH$3&amp;CH8,都馬連編集用!$B$13:$C$49,2,FALSE),"")))</f>
        <v/>
      </c>
      <c r="CJ8" s="51"/>
      <c r="CK8" s="136" t="str">
        <f>IF(IFERROR(VLOOKUP(CJ$3&amp;CJ8,都馬連編集用!$B$13:$C$49,2,FALSE),"")=0,"",(IFERROR(VLOOKUP(CJ$3&amp;CJ8,都馬連編集用!$B$13:$C$49,2,FALSE),"")))</f>
        <v/>
      </c>
      <c r="CL8" s="51"/>
      <c r="CM8" s="136" t="str">
        <f>IF(IFERROR(VLOOKUP(CL$3&amp;CL8,都馬連編集用!$B$13:$C$49,2,FALSE),"")=0,"",(IFERROR(VLOOKUP(CL$3&amp;CL8,都馬連編集用!$B$13:$C$49,2,FALSE),"")))</f>
        <v/>
      </c>
      <c r="CN8" s="51"/>
      <c r="CO8" s="136" t="str">
        <f>IF(IFERROR(VLOOKUP(CN$3&amp;CN8,都馬連編集用!$B$13:$C$49,2,FALSE),"")=0,"",(IFERROR(VLOOKUP(CN$3&amp;CN8,都馬連編集用!$B$13:$C$49,2,FALSE),"")))</f>
        <v/>
      </c>
      <c r="CP8" s="51"/>
      <c r="CQ8" s="136" t="str">
        <f>IF(IFERROR(VLOOKUP(CP$3&amp;CP8,都馬連編集用!$B$13:$C$49,2,FALSE),"")=0,"",(IFERROR(VLOOKUP(CP$3&amp;CP8,都馬連編集用!$B$13:$C$49,2,FALSE),"")))</f>
        <v/>
      </c>
      <c r="CR8" s="51"/>
      <c r="CS8" s="136" t="str">
        <f>IF(IFERROR(VLOOKUP(CR$3&amp;CR8,都馬連編集用!$B$13:$C$49,2,FALSE),"")=0,"",(IFERROR(VLOOKUP(CR$3&amp;CR8,都馬連編集用!$B$13:$C$49,2,FALSE),"")))</f>
        <v/>
      </c>
      <c r="CT8" s="51"/>
      <c r="CU8" s="136" t="str">
        <f>IF(IFERROR(VLOOKUP(CT$3&amp;CT8,都馬連編集用!$B$13:$C$49,2,FALSE),"")=0,"",(IFERROR(VLOOKUP(CT$3&amp;CT8,都馬連編集用!$B$13:$C$49,2,FALSE),"")))</f>
        <v/>
      </c>
      <c r="CV8" s="51"/>
      <c r="CW8" s="136" t="str">
        <f>IF(IFERROR(VLOOKUP(CV$3&amp;CV8,都馬連編集用!$B$13:$C$49,2,FALSE),"")=0,"",(IFERROR(VLOOKUP(CV$3&amp;CV8,都馬連編集用!$B$13:$C$49,2,FALSE),"")))</f>
        <v/>
      </c>
      <c r="CX8" s="51"/>
      <c r="CY8" s="136" t="str">
        <f>IF(IFERROR(VLOOKUP(CX$3&amp;CX8,都馬連編集用!$B$13:$C$49,2,FALSE),"")=0,"",(IFERROR(VLOOKUP(CX$3&amp;CX8,都馬連編集用!$B$13:$C$49,2,FALSE),"")))</f>
        <v/>
      </c>
      <c r="CZ8" s="51"/>
      <c r="DA8" s="136" t="str">
        <f>IF(IFERROR(VLOOKUP(CZ$3&amp;CZ8,都馬連編集用!$B$13:$C$49,2,FALSE),"")=0,"",(IFERROR(VLOOKUP(CZ$3&amp;CZ8,都馬連編集用!$B$13:$C$49,2,FALSE),"")))</f>
        <v/>
      </c>
      <c r="DB8" s="51"/>
      <c r="DC8" s="136" t="str">
        <f>IF(IFERROR(VLOOKUP(DB$3&amp;DB8,都馬連編集用!$B$13:$C$49,2,FALSE),"")=0,"",(IFERROR(VLOOKUP(DB$3&amp;DB8,都馬連編集用!$B$13:$C$49,2,FALSE),"")))</f>
        <v/>
      </c>
      <c r="DD8" s="51"/>
      <c r="DE8" s="136" t="str">
        <f>IF(IFERROR(VLOOKUP(DD$3&amp;DD8,都馬連編集用!$B$13:$C$49,2,FALSE),"")=0,"",(IFERROR(VLOOKUP(DD$3&amp;DD8,都馬連編集用!$B$13:$C$49,2,FALSE),"")))</f>
        <v/>
      </c>
      <c r="DF8" s="51"/>
      <c r="DG8" s="136" t="str">
        <f>IF(IFERROR(VLOOKUP(DF$3&amp;DF8,都馬連編集用!$B$13:$C$49,2,FALSE),"")=0,"",(IFERROR(VLOOKUP(DF$3&amp;DF8,都馬連編集用!$B$13:$C$49,2,FALSE),"")))</f>
        <v/>
      </c>
      <c r="DH8" s="51"/>
      <c r="DI8" s="136" t="str">
        <f>IF(IFERROR(VLOOKUP(DH$3&amp;DH8,都馬連編集用!$B$13:$C$49,2,FALSE),"")=0,"",(IFERROR(VLOOKUP(DH$3&amp;DH8,都馬連編集用!$B$13:$C$49,2,FALSE),"")))</f>
        <v/>
      </c>
      <c r="DJ8" s="51"/>
      <c r="DK8" s="136" t="str">
        <f>IF(IFERROR(VLOOKUP(DJ$3&amp;DJ8,都馬連編集用!$B$13:$C$49,2,FALSE),"")=0,"",(IFERROR(VLOOKUP(DJ$3&amp;DJ8,都馬連編集用!$B$13:$C$49,2,FALSE),"")))</f>
        <v/>
      </c>
      <c r="DL8" s="51"/>
      <c r="DM8" s="136" t="str">
        <f>IF(IFERROR(VLOOKUP(DL$3&amp;DL8,都馬連編集用!$B$13:$C$49,2,FALSE),"")=0,"",(IFERROR(VLOOKUP(DL$3&amp;DL8,都馬連編集用!$B$13:$C$49,2,FALSE),"")))</f>
        <v/>
      </c>
      <c r="DN8" s="51"/>
      <c r="DO8" s="136" t="str">
        <f>IF(IFERROR(VLOOKUP(DN$3&amp;DN8,都馬連編集用!$B$13:$C$49,2,FALSE),"")=0,"",(IFERROR(VLOOKUP(DN$3&amp;DN8,都馬連編集用!$B$13:$C$49,2,FALSE),"")))</f>
        <v/>
      </c>
      <c r="DP8" s="51"/>
    </row>
    <row r="9" spans="1:154" ht="30.6" customHeight="1" x14ac:dyDescent="0.15">
      <c r="A9" s="33">
        <v>4</v>
      </c>
      <c r="D9" s="33">
        <f t="shared" si="53"/>
        <v>0</v>
      </c>
      <c r="F9" s="118"/>
      <c r="G9" s="138" t="str">
        <f>IFERROR(VLOOKUP(F9,'申込書2（馬匹・選手）'!$B$5:$D$54,3,FALSE),"")</f>
        <v/>
      </c>
      <c r="H9" s="118"/>
      <c r="I9" s="137" t="str">
        <f>IFERROR(VLOOKUP(H9,'申込書2（馬匹・選手）'!$F$5:$H$54,3,FALSE),"")</f>
        <v/>
      </c>
      <c r="J9" s="99" t="str">
        <f t="shared" si="54"/>
        <v/>
      </c>
      <c r="K9" s="104" t="str">
        <f>IFERROR(VLOOKUP(I9,'申込書2（馬匹・選手）'!$F$5:$H$54,3,FALSE),"")</f>
        <v/>
      </c>
      <c r="L9" s="51"/>
      <c r="M9" s="136" t="str">
        <f>IF(IFERROR(VLOOKUP(L$3&amp;L9,都馬連編集用!$B$13:$C$49,2,FALSE),"")=0,"",(IFERROR(VLOOKUP(L$3&amp;L9,都馬連編集用!$B$13:$C$49,2,FALSE),"")))</f>
        <v/>
      </c>
      <c r="N9" s="51"/>
      <c r="O9" s="136" t="str">
        <f>IF(IFERROR(VLOOKUP(N$3&amp;N9,都馬連編集用!$B$13:$C$49,2,FALSE),"")=0,"",(IFERROR(VLOOKUP(N$3&amp;N9,都馬連編集用!$B$13:$C$49,2,FALSE),"")))</f>
        <v/>
      </c>
      <c r="P9" s="51"/>
      <c r="Q9" s="136" t="str">
        <f>IF(IFERROR(VLOOKUP(P$3&amp;P9,都馬連編集用!$B$13:$C$49,2,FALSE),"")=0,"",(IFERROR(VLOOKUP(P$3&amp;P9,都馬連編集用!$B$13:$C$49,2,FALSE),"")))</f>
        <v/>
      </c>
      <c r="R9" s="51"/>
      <c r="S9" s="136" t="str">
        <f>IF(IFERROR(VLOOKUP(R$3&amp;R9,都馬連編集用!$B$13:$C$49,2,FALSE),"")=0,"",(IFERROR(VLOOKUP(R$3&amp;R9,都馬連編集用!$B$13:$C$49,2,FALSE),"")))</f>
        <v/>
      </c>
      <c r="T9" s="51"/>
      <c r="U9" s="136" t="str">
        <f>IF(IFERROR(VLOOKUP(T$3&amp;T9,都馬連編集用!$B$13:$C$49,2,FALSE),"")=0,"",(IFERROR(VLOOKUP(T$3&amp;T9,都馬連編集用!$B$13:$C$49,2,FALSE),"")))</f>
        <v/>
      </c>
      <c r="V9" s="51"/>
      <c r="W9" s="136" t="str">
        <f>IF(IFERROR(VLOOKUP(V$3&amp;V9,都馬連編集用!$B$13:$C$49,2,FALSE),"")=0,"",(IFERROR(VLOOKUP(V$3&amp;V9,都馬連編集用!$B$13:$C$49,2,FALSE),"")))</f>
        <v/>
      </c>
      <c r="X9" s="51"/>
      <c r="Y9" s="136" t="str">
        <f>IF(IFERROR(VLOOKUP(X$3&amp;X9,都馬連編集用!$B$13:$C$49,2,FALSE),"")=0,"",(IFERROR(VLOOKUP(X$3&amp;X9,都馬連編集用!$B$13:$C$49,2,FALSE),"")))</f>
        <v/>
      </c>
      <c r="Z9" s="51"/>
      <c r="AA9" s="136" t="str">
        <f>IF(IFERROR(VLOOKUP(Z$3&amp;Z9,都馬連編集用!$B$13:$C$49,2,FALSE),"")=0,"",(IFERROR(VLOOKUP(Z$3&amp;Z9,都馬連編集用!$B$13:$C$49,2,FALSE),"")))</f>
        <v/>
      </c>
      <c r="AB9" s="51"/>
      <c r="AC9" s="136" t="str">
        <f>IF(IFERROR(VLOOKUP(AB$3&amp;AB9,都馬連編集用!$B$13:$C$49,2,FALSE),"")=0,"",(IFERROR(VLOOKUP(AB$3&amp;AB9,都馬連編集用!$B$13:$C$49,2,FALSE),"")))</f>
        <v/>
      </c>
      <c r="AD9" s="51"/>
      <c r="AE9" s="136" t="str">
        <f>IF(IFERROR(VLOOKUP(AD$3&amp;AD9,都馬連編集用!$B$13:$C$49,2,FALSE),"")=0,"",(IFERROR(VLOOKUP(AD$3&amp;AD9,都馬連編集用!$B$13:$C$49,2,FALSE),"")))</f>
        <v/>
      </c>
      <c r="AF9" s="51"/>
      <c r="AG9" s="136" t="str">
        <f>IF(IFERROR(VLOOKUP(AF$3&amp;AF9,都馬連編集用!$B$13:$C$49,2,FALSE),"")=0,"",(IFERROR(VLOOKUP(AF$3&amp;AF9,都馬連編集用!$B$13:$C$49,2,FALSE),"")))</f>
        <v/>
      </c>
      <c r="AH9" s="51"/>
      <c r="AI9" s="136" t="str">
        <f>IF(IFERROR(VLOOKUP(AH$3&amp;AH9,都馬連編集用!$B$13:$C$49,2,FALSE),"")=0,"",(IFERROR(VLOOKUP(AH$3&amp;AH9,都馬連編集用!$B$13:$C$49,2,FALSE),"")))</f>
        <v/>
      </c>
      <c r="AJ9" s="51"/>
      <c r="AK9" s="136" t="str">
        <f>IF(IFERROR(VLOOKUP(AJ$3&amp;AJ9,都馬連編集用!$B$13:$C$49,2,FALSE),"")=0,"",(IFERROR(VLOOKUP(AJ$3&amp;AJ9,都馬連編集用!$B$13:$C$49,2,FALSE),"")))</f>
        <v/>
      </c>
      <c r="AL9" s="51"/>
      <c r="AM9" s="136" t="str">
        <f>IF(IFERROR(VLOOKUP(AL$3&amp;AL9,都馬連編集用!$B$13:$C$49,2,FALSE),"")=0,"",(IFERROR(VLOOKUP(AL$3&amp;AL9,都馬連編集用!$B$13:$C$49,2,FALSE),"")))</f>
        <v/>
      </c>
      <c r="AN9" s="51"/>
      <c r="AO9" s="136" t="str">
        <f>IF(IFERROR(VLOOKUP(AN$3&amp;AN9,都馬連編集用!$B$13:$C$49,2,FALSE),"")=0,"",(IFERROR(VLOOKUP(AN$3&amp;AN9,都馬連編集用!$B$13:$C$49,2,FALSE),"")))</f>
        <v/>
      </c>
      <c r="AP9" s="51"/>
      <c r="AQ9" s="136" t="str">
        <f>IF(IFERROR(VLOOKUP(AP$3&amp;AP9,都馬連編集用!$B$13:$C$49,2,FALSE),"")=0,"",(IFERROR(VLOOKUP(AP$3&amp;AP9,都馬連編集用!$B$13:$C$49,2,FALSE),"")))</f>
        <v/>
      </c>
      <c r="AR9" s="51"/>
      <c r="AS9" s="136" t="str">
        <f>IF(IFERROR(VLOOKUP(AR$3&amp;AR9,都馬連編集用!$B$13:$C$49,2,FALSE),"")=0,"",(IFERROR(VLOOKUP(AR$3&amp;AR9,都馬連編集用!$B$13:$C$49,2,FALSE),"")))</f>
        <v/>
      </c>
      <c r="AT9" s="51"/>
      <c r="AU9" s="136" t="str">
        <f>IF(IFERROR(VLOOKUP(AT$3&amp;AT9,都馬連編集用!$B$13:$C$49,2,FALSE),"")=0,"",(IFERROR(VLOOKUP(AT$3&amp;AT9,都馬連編集用!$B$13:$C$49,2,FALSE),"")))</f>
        <v/>
      </c>
      <c r="AV9" s="51"/>
      <c r="AW9" s="136" t="str">
        <f>IF(IFERROR(VLOOKUP(AV$3&amp;AV9,都馬連編集用!$B$13:$C$49,2,FALSE),"")=0,"",(IFERROR(VLOOKUP(AV$3&amp;AV9,都馬連編集用!$B$13:$C$49,2,FALSE),"")))</f>
        <v/>
      </c>
      <c r="AX9" s="51"/>
      <c r="AY9" s="136" t="str">
        <f>IF(IFERROR(VLOOKUP(AX$3&amp;AX9,都馬連編集用!$B$13:$C$49,2,FALSE),"")=0,"",(IFERROR(VLOOKUP(AX$3&amp;AX9,都馬連編集用!$B$13:$C$49,2,FALSE),"")))</f>
        <v/>
      </c>
      <c r="AZ9" s="51"/>
      <c r="BA9" s="136" t="str">
        <f>IF(IFERROR(VLOOKUP(AZ$3&amp;AZ9,都馬連編集用!$B$13:$C$49,2,FALSE),"")=0,"",(IFERROR(VLOOKUP(AZ$3&amp;AZ9,都馬連編集用!$B$13:$C$49,2,FALSE),"")))</f>
        <v/>
      </c>
      <c r="BB9" s="51"/>
      <c r="BC9" s="136" t="str">
        <f>IF(IFERROR(VLOOKUP(BB$3&amp;BB9,都馬連編集用!$B$13:$C$49,2,FALSE),"")=0,"",(IFERROR(VLOOKUP(BB$3&amp;BB9,都馬連編集用!$B$13:$C$49,2,FALSE),"")))</f>
        <v/>
      </c>
      <c r="BD9" s="51"/>
      <c r="BE9" s="136" t="str">
        <f>IF(IFERROR(VLOOKUP(BD$3&amp;BD9,都馬連編集用!$B$13:$C$49,2,FALSE),"")=0,"",(IFERROR(VLOOKUP(BD$3&amp;BD9,都馬連編集用!$B$13:$C$49,2,FALSE),"")))</f>
        <v/>
      </c>
      <c r="BF9" s="51"/>
      <c r="BG9" s="136" t="str">
        <f>IF(IFERROR(VLOOKUP(BF$3&amp;BF9,都馬連編集用!$B$13:$C$49,2,FALSE),"")=0,"",(IFERROR(VLOOKUP(BF$3&amp;BF9,都馬連編集用!$B$13:$C$49,2,FALSE),"")))</f>
        <v/>
      </c>
      <c r="BH9" s="51"/>
      <c r="BI9" s="136" t="str">
        <f>IF(IFERROR(VLOOKUP(BH$3&amp;BH9,都馬連編集用!$B$13:$C$49,2,FALSE),"")=0,"",(IFERROR(VLOOKUP(BH$3&amp;BH9,都馬連編集用!$B$13:$C$49,2,FALSE),"")))</f>
        <v/>
      </c>
      <c r="BJ9" s="51"/>
      <c r="BK9" s="136" t="str">
        <f>IF(IFERROR(VLOOKUP(BJ$3&amp;BJ9,都馬連編集用!$B$13:$C$49,2,FALSE),"")=0,"",(IFERROR(VLOOKUP(BJ$3&amp;BJ9,都馬連編集用!$B$13:$C$49,2,FALSE),"")))</f>
        <v/>
      </c>
      <c r="BL9" s="51"/>
      <c r="BM9" s="136" t="str">
        <f>IF(IFERROR(VLOOKUP(BL$3&amp;BL9,都馬連編集用!$B$13:$C$49,2,FALSE),"")=0,"",(IFERROR(VLOOKUP(BL$3&amp;BL9,都馬連編集用!$B$13:$C$49,2,FALSE),"")))</f>
        <v/>
      </c>
      <c r="BN9" s="51"/>
      <c r="BO9" s="136" t="str">
        <f>IF(IFERROR(VLOOKUP(BN$3&amp;BN9,都馬連編集用!$B$13:$C$49,2,FALSE),"")=0,"",(IFERROR(VLOOKUP(BN$3&amp;BN9,都馬連編集用!$B$13:$C$49,2,FALSE),"")))</f>
        <v/>
      </c>
      <c r="BP9" s="51"/>
      <c r="BQ9" s="136" t="str">
        <f>IF(IFERROR(VLOOKUP(BP$3&amp;BP9,都馬連編集用!$B$13:$C$49,2,FALSE),"")=0,"",(IFERROR(VLOOKUP(BP$3&amp;BP9,都馬連編集用!$B$13:$C$49,2,FALSE),"")))</f>
        <v/>
      </c>
      <c r="BR9" s="51"/>
      <c r="BS9" s="136" t="str">
        <f>IF(IFERROR(VLOOKUP(BR$3&amp;BR9,都馬連編集用!$B$13:$C$49,2,FALSE),"")=0,"",(IFERROR(VLOOKUP(BR$3&amp;BR9,都馬連編集用!$B$13:$C$49,2,FALSE),"")))</f>
        <v/>
      </c>
      <c r="BT9" s="51"/>
      <c r="BU9" s="136" t="str">
        <f>IF(IFERROR(VLOOKUP(BT$3&amp;BT9,都馬連編集用!$B$13:$C$49,2,FALSE),"")=0,"",(IFERROR(VLOOKUP(BT$3&amp;BT9,都馬連編集用!$B$13:$C$49,2,FALSE),"")))</f>
        <v/>
      </c>
      <c r="BV9" s="51"/>
      <c r="BW9" s="136" t="str">
        <f>IF(IFERROR(VLOOKUP(BV$3&amp;BV9,都馬連編集用!$B$13:$C$49,2,FALSE),"")=0,"",(IFERROR(VLOOKUP(BV$3&amp;BV9,都馬連編集用!$B$13:$C$49,2,FALSE),"")))</f>
        <v/>
      </c>
      <c r="BX9" s="51"/>
      <c r="BY9" s="136" t="str">
        <f>IF(IFERROR(VLOOKUP(BX$3&amp;BX9,都馬連編集用!$B$13:$C$49,2,FALSE),"")=0,"",(IFERROR(VLOOKUP(BX$3&amp;BX9,都馬連編集用!$B$13:$C$49,2,FALSE),"")))</f>
        <v/>
      </c>
      <c r="BZ9" s="51"/>
      <c r="CA9" s="136" t="str">
        <f>IF(IFERROR(VLOOKUP(BZ$3&amp;BZ9,都馬連編集用!$B$13:$C$49,2,FALSE),"")=0,"",(IFERROR(VLOOKUP(BZ$3&amp;BZ9,都馬連編集用!$B$13:$C$49,2,FALSE),"")))</f>
        <v/>
      </c>
      <c r="CB9" s="51"/>
      <c r="CC9" s="136" t="str">
        <f>IF(IFERROR(VLOOKUP(CB$3&amp;CB9,都馬連編集用!$B$13:$C$49,2,FALSE),"")=0,"",(IFERROR(VLOOKUP(CB$3&amp;CB9,都馬連編集用!$B$13:$C$49,2,FALSE),"")))</f>
        <v/>
      </c>
      <c r="CD9" s="51"/>
      <c r="CE9" s="136" t="str">
        <f>IF(IFERROR(VLOOKUP(CD$3&amp;CD9,都馬連編集用!$B$13:$C$49,2,FALSE),"")=0,"",(IFERROR(VLOOKUP(CD$3&amp;CD9,都馬連編集用!$B$13:$C$49,2,FALSE),"")))</f>
        <v/>
      </c>
      <c r="CF9" s="51"/>
      <c r="CG9" s="136" t="str">
        <f>IF(IFERROR(VLOOKUP(CF$3&amp;CF9,都馬連編集用!$B$13:$C$49,2,FALSE),"")=0,"",(IFERROR(VLOOKUP(CF$3&amp;CF9,都馬連編集用!$B$13:$C$49,2,FALSE),"")))</f>
        <v/>
      </c>
      <c r="CH9" s="51"/>
      <c r="CI9" s="136" t="str">
        <f>IF(IFERROR(VLOOKUP(CH$3&amp;CH9,都馬連編集用!$B$13:$C$49,2,FALSE),"")=0,"",(IFERROR(VLOOKUP(CH$3&amp;CH9,都馬連編集用!$B$13:$C$49,2,FALSE),"")))</f>
        <v/>
      </c>
      <c r="CJ9" s="51"/>
      <c r="CK9" s="136" t="str">
        <f>IF(IFERROR(VLOOKUP(CJ$3&amp;CJ9,都馬連編集用!$B$13:$C$49,2,FALSE),"")=0,"",(IFERROR(VLOOKUP(CJ$3&amp;CJ9,都馬連編集用!$B$13:$C$49,2,FALSE),"")))</f>
        <v/>
      </c>
      <c r="CL9" s="51"/>
      <c r="CM9" s="136" t="str">
        <f>IF(IFERROR(VLOOKUP(CL$3&amp;CL9,都馬連編集用!$B$13:$C$49,2,FALSE),"")=0,"",(IFERROR(VLOOKUP(CL$3&amp;CL9,都馬連編集用!$B$13:$C$49,2,FALSE),"")))</f>
        <v/>
      </c>
      <c r="CN9" s="51"/>
      <c r="CO9" s="136" t="str">
        <f>IF(IFERROR(VLOOKUP(CN$3&amp;CN9,都馬連編集用!$B$13:$C$49,2,FALSE),"")=0,"",(IFERROR(VLOOKUP(CN$3&amp;CN9,都馬連編集用!$B$13:$C$49,2,FALSE),"")))</f>
        <v/>
      </c>
      <c r="CP9" s="51"/>
      <c r="CQ9" s="136" t="str">
        <f>IF(IFERROR(VLOOKUP(CP$3&amp;CP9,都馬連編集用!$B$13:$C$49,2,FALSE),"")=0,"",(IFERROR(VLOOKUP(CP$3&amp;CP9,都馬連編集用!$B$13:$C$49,2,FALSE),"")))</f>
        <v/>
      </c>
      <c r="CR9" s="51"/>
      <c r="CS9" s="136" t="str">
        <f>IF(IFERROR(VLOOKUP(CR$3&amp;CR9,都馬連編集用!$B$13:$C$49,2,FALSE),"")=0,"",(IFERROR(VLOOKUP(CR$3&amp;CR9,都馬連編集用!$B$13:$C$49,2,FALSE),"")))</f>
        <v/>
      </c>
      <c r="CT9" s="51"/>
      <c r="CU9" s="136" t="str">
        <f>IF(IFERROR(VLOOKUP(CT$3&amp;CT9,都馬連編集用!$B$13:$C$49,2,FALSE),"")=0,"",(IFERROR(VLOOKUP(CT$3&amp;CT9,都馬連編集用!$B$13:$C$49,2,FALSE),"")))</f>
        <v/>
      </c>
      <c r="CV9" s="51"/>
      <c r="CW9" s="136" t="str">
        <f>IF(IFERROR(VLOOKUP(CV$3&amp;CV9,都馬連編集用!$B$13:$C$49,2,FALSE),"")=0,"",(IFERROR(VLOOKUP(CV$3&amp;CV9,都馬連編集用!$B$13:$C$49,2,FALSE),"")))</f>
        <v/>
      </c>
      <c r="CX9" s="51"/>
      <c r="CY9" s="136" t="str">
        <f>IF(IFERROR(VLOOKUP(CX$3&amp;CX9,都馬連編集用!$B$13:$C$49,2,FALSE),"")=0,"",(IFERROR(VLOOKUP(CX$3&amp;CX9,都馬連編集用!$B$13:$C$49,2,FALSE),"")))</f>
        <v/>
      </c>
      <c r="CZ9" s="51"/>
      <c r="DA9" s="136" t="str">
        <f>IF(IFERROR(VLOOKUP(CZ$3&amp;CZ9,都馬連編集用!$B$13:$C$49,2,FALSE),"")=0,"",(IFERROR(VLOOKUP(CZ$3&amp;CZ9,都馬連編集用!$B$13:$C$49,2,FALSE),"")))</f>
        <v/>
      </c>
      <c r="DB9" s="51"/>
      <c r="DC9" s="136" t="str">
        <f>IF(IFERROR(VLOOKUP(DB$3&amp;DB9,都馬連編集用!$B$13:$C$49,2,FALSE),"")=0,"",(IFERROR(VLOOKUP(DB$3&amp;DB9,都馬連編集用!$B$13:$C$49,2,FALSE),"")))</f>
        <v/>
      </c>
      <c r="DD9" s="51"/>
      <c r="DE9" s="136" t="str">
        <f>IF(IFERROR(VLOOKUP(DD$3&amp;DD9,都馬連編集用!$B$13:$C$49,2,FALSE),"")=0,"",(IFERROR(VLOOKUP(DD$3&amp;DD9,都馬連編集用!$B$13:$C$49,2,FALSE),"")))</f>
        <v/>
      </c>
      <c r="DF9" s="51"/>
      <c r="DG9" s="136" t="str">
        <f>IF(IFERROR(VLOOKUP(DF$3&amp;DF9,都馬連編集用!$B$13:$C$49,2,FALSE),"")=0,"",(IFERROR(VLOOKUP(DF$3&amp;DF9,都馬連編集用!$B$13:$C$49,2,FALSE),"")))</f>
        <v/>
      </c>
      <c r="DH9" s="51"/>
      <c r="DI9" s="136" t="str">
        <f>IF(IFERROR(VLOOKUP(DH$3&amp;DH9,都馬連編集用!$B$13:$C$49,2,FALSE),"")=0,"",(IFERROR(VLOOKUP(DH$3&amp;DH9,都馬連編集用!$B$13:$C$49,2,FALSE),"")))</f>
        <v/>
      </c>
      <c r="DJ9" s="51"/>
      <c r="DK9" s="136" t="str">
        <f>IF(IFERROR(VLOOKUP(DJ$3&amp;DJ9,都馬連編集用!$B$13:$C$49,2,FALSE),"")=0,"",(IFERROR(VLOOKUP(DJ$3&amp;DJ9,都馬連編集用!$B$13:$C$49,2,FALSE),"")))</f>
        <v/>
      </c>
      <c r="DL9" s="51"/>
      <c r="DM9" s="136" t="str">
        <f>IF(IFERROR(VLOOKUP(DL$3&amp;DL9,都馬連編集用!$B$13:$C$49,2,FALSE),"")=0,"",(IFERROR(VLOOKUP(DL$3&amp;DL9,都馬連編集用!$B$13:$C$49,2,FALSE),"")))</f>
        <v/>
      </c>
      <c r="DN9" s="51"/>
      <c r="DO9" s="136" t="str">
        <f>IF(IFERROR(VLOOKUP(DN$3&amp;DN9,都馬連編集用!$B$13:$C$49,2,FALSE),"")=0,"",(IFERROR(VLOOKUP(DN$3&amp;DN9,都馬連編集用!$B$13:$C$49,2,FALSE),"")))</f>
        <v/>
      </c>
      <c r="DP9" s="51"/>
    </row>
    <row r="10" spans="1:154" ht="30.6" customHeight="1" x14ac:dyDescent="0.15">
      <c r="A10" s="33">
        <v>5</v>
      </c>
      <c r="D10" s="33">
        <f t="shared" si="53"/>
        <v>0</v>
      </c>
      <c r="F10" s="118"/>
      <c r="G10" s="138" t="str">
        <f>IFERROR(VLOOKUP(F10,'申込書2（馬匹・選手）'!$B$5:$D$54,3,FALSE),"")</f>
        <v/>
      </c>
      <c r="H10" s="118"/>
      <c r="I10" s="137" t="str">
        <f>IFERROR(VLOOKUP(H10,'申込書2（馬匹・選手）'!$F$5:$H$54,3,FALSE),"")</f>
        <v/>
      </c>
      <c r="J10" s="99" t="str">
        <f t="shared" si="54"/>
        <v/>
      </c>
      <c r="K10" s="104" t="str">
        <f>IFERROR(VLOOKUP(I10,'申込書2（馬匹・選手）'!$F$5:$H$54,3,FALSE),"")</f>
        <v/>
      </c>
      <c r="L10" s="51"/>
      <c r="M10" s="136" t="str">
        <f>IF(IFERROR(VLOOKUP(L$3&amp;L10,都馬連編集用!$B$13:$C$49,2,FALSE),"")=0,"",(IFERROR(VLOOKUP(L$3&amp;L10,都馬連編集用!$B$13:$C$49,2,FALSE),"")))</f>
        <v/>
      </c>
      <c r="N10" s="51"/>
      <c r="O10" s="136" t="str">
        <f>IF(IFERROR(VLOOKUP(N$3&amp;N10,都馬連編集用!$B$13:$C$49,2,FALSE),"")=0,"",(IFERROR(VLOOKUP(N$3&amp;N10,都馬連編集用!$B$13:$C$49,2,FALSE),"")))</f>
        <v/>
      </c>
      <c r="P10" s="51"/>
      <c r="Q10" s="136" t="str">
        <f>IF(IFERROR(VLOOKUP(P$3&amp;P10,都馬連編集用!$B$13:$C$49,2,FALSE),"")=0,"",(IFERROR(VLOOKUP(P$3&amp;P10,都馬連編集用!$B$13:$C$49,2,FALSE),"")))</f>
        <v/>
      </c>
      <c r="R10" s="51"/>
      <c r="S10" s="136" t="str">
        <f>IF(IFERROR(VLOOKUP(R$3&amp;R10,都馬連編集用!$B$13:$C$49,2,FALSE),"")=0,"",(IFERROR(VLOOKUP(R$3&amp;R10,都馬連編集用!$B$13:$C$49,2,FALSE),"")))</f>
        <v/>
      </c>
      <c r="T10" s="51"/>
      <c r="U10" s="136" t="str">
        <f>IF(IFERROR(VLOOKUP(T$3&amp;T10,都馬連編集用!$B$13:$C$49,2,FALSE),"")=0,"",(IFERROR(VLOOKUP(T$3&amp;T10,都馬連編集用!$B$13:$C$49,2,FALSE),"")))</f>
        <v/>
      </c>
      <c r="V10" s="51"/>
      <c r="W10" s="136" t="str">
        <f>IF(IFERROR(VLOOKUP(V$3&amp;V10,都馬連編集用!$B$13:$C$49,2,FALSE),"")=0,"",(IFERROR(VLOOKUP(V$3&amp;V10,都馬連編集用!$B$13:$C$49,2,FALSE),"")))</f>
        <v/>
      </c>
      <c r="X10" s="51"/>
      <c r="Y10" s="136" t="str">
        <f>IF(IFERROR(VLOOKUP(X$3&amp;X10,都馬連編集用!$B$13:$C$49,2,FALSE),"")=0,"",(IFERROR(VLOOKUP(X$3&amp;X10,都馬連編集用!$B$13:$C$49,2,FALSE),"")))</f>
        <v/>
      </c>
      <c r="Z10" s="51"/>
      <c r="AA10" s="136" t="str">
        <f>IF(IFERROR(VLOOKUP(Z$3&amp;Z10,都馬連編集用!$B$13:$C$49,2,FALSE),"")=0,"",(IFERROR(VLOOKUP(Z$3&amp;Z10,都馬連編集用!$B$13:$C$49,2,FALSE),"")))</f>
        <v/>
      </c>
      <c r="AB10" s="51"/>
      <c r="AC10" s="136" t="str">
        <f>IF(IFERROR(VLOOKUP(AB$3&amp;AB10,都馬連編集用!$B$13:$C$49,2,FALSE),"")=0,"",(IFERROR(VLOOKUP(AB$3&amp;AB10,都馬連編集用!$B$13:$C$49,2,FALSE),"")))</f>
        <v/>
      </c>
      <c r="AD10" s="51"/>
      <c r="AE10" s="136" t="str">
        <f>IF(IFERROR(VLOOKUP(AD$3&amp;AD10,都馬連編集用!$B$13:$C$49,2,FALSE),"")=0,"",(IFERROR(VLOOKUP(AD$3&amp;AD10,都馬連編集用!$B$13:$C$49,2,FALSE),"")))</f>
        <v/>
      </c>
      <c r="AF10" s="51"/>
      <c r="AG10" s="136" t="str">
        <f>IF(IFERROR(VLOOKUP(AF$3&amp;AF10,都馬連編集用!$B$13:$C$49,2,FALSE),"")=0,"",(IFERROR(VLOOKUP(AF$3&amp;AF10,都馬連編集用!$B$13:$C$49,2,FALSE),"")))</f>
        <v/>
      </c>
      <c r="AH10" s="51"/>
      <c r="AI10" s="136" t="str">
        <f>IF(IFERROR(VLOOKUP(AH$3&amp;AH10,都馬連編集用!$B$13:$C$49,2,FALSE),"")=0,"",(IFERROR(VLOOKUP(AH$3&amp;AH10,都馬連編集用!$B$13:$C$49,2,FALSE),"")))</f>
        <v/>
      </c>
      <c r="AJ10" s="51"/>
      <c r="AK10" s="136" t="str">
        <f>IF(IFERROR(VLOOKUP(AJ$3&amp;AJ10,都馬連編集用!$B$13:$C$49,2,FALSE),"")=0,"",(IFERROR(VLOOKUP(AJ$3&amp;AJ10,都馬連編集用!$B$13:$C$49,2,FALSE),"")))</f>
        <v/>
      </c>
      <c r="AL10" s="51"/>
      <c r="AM10" s="136" t="str">
        <f>IF(IFERROR(VLOOKUP(AL$3&amp;AL10,都馬連編集用!$B$13:$C$49,2,FALSE),"")=0,"",(IFERROR(VLOOKUP(AL$3&amp;AL10,都馬連編集用!$B$13:$C$49,2,FALSE),"")))</f>
        <v/>
      </c>
      <c r="AN10" s="51"/>
      <c r="AO10" s="136" t="str">
        <f>IF(IFERROR(VLOOKUP(AN$3&amp;AN10,都馬連編集用!$B$13:$C$49,2,FALSE),"")=0,"",(IFERROR(VLOOKUP(AN$3&amp;AN10,都馬連編集用!$B$13:$C$49,2,FALSE),"")))</f>
        <v/>
      </c>
      <c r="AP10" s="51"/>
      <c r="AQ10" s="136" t="str">
        <f>IF(IFERROR(VLOOKUP(AP$3&amp;AP10,都馬連編集用!$B$13:$C$49,2,FALSE),"")=0,"",(IFERROR(VLOOKUP(AP$3&amp;AP10,都馬連編集用!$B$13:$C$49,2,FALSE),"")))</f>
        <v/>
      </c>
      <c r="AR10" s="51"/>
      <c r="AS10" s="136" t="str">
        <f>IF(IFERROR(VLOOKUP(AR$3&amp;AR10,都馬連編集用!$B$13:$C$49,2,FALSE),"")=0,"",(IFERROR(VLOOKUP(AR$3&amp;AR10,都馬連編集用!$B$13:$C$49,2,FALSE),"")))</f>
        <v/>
      </c>
      <c r="AT10" s="51"/>
      <c r="AU10" s="136" t="str">
        <f>IF(IFERROR(VLOOKUP(AT$3&amp;AT10,都馬連編集用!$B$13:$C$49,2,FALSE),"")=0,"",(IFERROR(VLOOKUP(AT$3&amp;AT10,都馬連編集用!$B$13:$C$49,2,FALSE),"")))</f>
        <v/>
      </c>
      <c r="AV10" s="51"/>
      <c r="AW10" s="136" t="str">
        <f>IF(IFERROR(VLOOKUP(AV$3&amp;AV10,都馬連編集用!$B$13:$C$49,2,FALSE),"")=0,"",(IFERROR(VLOOKUP(AV$3&amp;AV10,都馬連編集用!$B$13:$C$49,2,FALSE),"")))</f>
        <v/>
      </c>
      <c r="AX10" s="51"/>
      <c r="AY10" s="136" t="str">
        <f>IF(IFERROR(VLOOKUP(AX$3&amp;AX10,都馬連編集用!$B$13:$C$49,2,FALSE),"")=0,"",(IFERROR(VLOOKUP(AX$3&amp;AX10,都馬連編集用!$B$13:$C$49,2,FALSE),"")))</f>
        <v/>
      </c>
      <c r="AZ10" s="51"/>
      <c r="BA10" s="136" t="str">
        <f>IF(IFERROR(VLOOKUP(AZ$3&amp;AZ10,都馬連編集用!$B$13:$C$49,2,FALSE),"")=0,"",(IFERROR(VLOOKUP(AZ$3&amp;AZ10,都馬連編集用!$B$13:$C$49,2,FALSE),"")))</f>
        <v/>
      </c>
      <c r="BB10" s="51"/>
      <c r="BC10" s="136" t="str">
        <f>IF(IFERROR(VLOOKUP(BB$3&amp;BB10,都馬連編集用!$B$13:$C$49,2,FALSE),"")=0,"",(IFERROR(VLOOKUP(BB$3&amp;BB10,都馬連編集用!$B$13:$C$49,2,FALSE),"")))</f>
        <v/>
      </c>
      <c r="BD10" s="51"/>
      <c r="BE10" s="136" t="str">
        <f>IF(IFERROR(VLOOKUP(BD$3&amp;BD10,都馬連編集用!$B$13:$C$49,2,FALSE),"")=0,"",(IFERROR(VLOOKUP(BD$3&amp;BD10,都馬連編集用!$B$13:$C$49,2,FALSE),"")))</f>
        <v/>
      </c>
      <c r="BF10" s="51"/>
      <c r="BG10" s="136" t="str">
        <f>IF(IFERROR(VLOOKUP(BF$3&amp;BF10,都馬連編集用!$B$13:$C$49,2,FALSE),"")=0,"",(IFERROR(VLOOKUP(BF$3&amp;BF10,都馬連編集用!$B$13:$C$49,2,FALSE),"")))</f>
        <v/>
      </c>
      <c r="BH10" s="51"/>
      <c r="BI10" s="136" t="str">
        <f>IF(IFERROR(VLOOKUP(BH$3&amp;BH10,都馬連編集用!$B$13:$C$49,2,FALSE),"")=0,"",(IFERROR(VLOOKUP(BH$3&amp;BH10,都馬連編集用!$B$13:$C$49,2,FALSE),"")))</f>
        <v/>
      </c>
      <c r="BJ10" s="51"/>
      <c r="BK10" s="136" t="str">
        <f>IF(IFERROR(VLOOKUP(BJ$3&amp;BJ10,都馬連編集用!$B$13:$C$49,2,FALSE),"")=0,"",(IFERROR(VLOOKUP(BJ$3&amp;BJ10,都馬連編集用!$B$13:$C$49,2,FALSE),"")))</f>
        <v/>
      </c>
      <c r="BL10" s="51"/>
      <c r="BM10" s="136" t="str">
        <f>IF(IFERROR(VLOOKUP(BL$3&amp;BL10,都馬連編集用!$B$13:$C$49,2,FALSE),"")=0,"",(IFERROR(VLOOKUP(BL$3&amp;BL10,都馬連編集用!$B$13:$C$49,2,FALSE),"")))</f>
        <v/>
      </c>
      <c r="BN10" s="51"/>
      <c r="BO10" s="136" t="str">
        <f>IF(IFERROR(VLOOKUP(BN$3&amp;BN10,都馬連編集用!$B$13:$C$49,2,FALSE),"")=0,"",(IFERROR(VLOOKUP(BN$3&amp;BN10,都馬連編集用!$B$13:$C$49,2,FALSE),"")))</f>
        <v/>
      </c>
      <c r="BP10" s="51"/>
      <c r="BQ10" s="136" t="str">
        <f>IF(IFERROR(VLOOKUP(BP$3&amp;BP10,都馬連編集用!$B$13:$C$49,2,FALSE),"")=0,"",(IFERROR(VLOOKUP(BP$3&amp;BP10,都馬連編集用!$B$13:$C$49,2,FALSE),"")))</f>
        <v/>
      </c>
      <c r="BR10" s="51"/>
      <c r="BS10" s="136" t="str">
        <f>IF(IFERROR(VLOOKUP(BR$3&amp;BR10,都馬連編集用!$B$13:$C$49,2,FALSE),"")=0,"",(IFERROR(VLOOKUP(BR$3&amp;BR10,都馬連編集用!$B$13:$C$49,2,FALSE),"")))</f>
        <v/>
      </c>
      <c r="BT10" s="51"/>
      <c r="BU10" s="136" t="str">
        <f>IF(IFERROR(VLOOKUP(BT$3&amp;BT10,都馬連編集用!$B$13:$C$49,2,FALSE),"")=0,"",(IFERROR(VLOOKUP(BT$3&amp;BT10,都馬連編集用!$B$13:$C$49,2,FALSE),"")))</f>
        <v/>
      </c>
      <c r="BV10" s="51"/>
      <c r="BW10" s="136" t="str">
        <f>IF(IFERROR(VLOOKUP(BV$3&amp;BV10,都馬連編集用!$B$13:$C$49,2,FALSE),"")=0,"",(IFERROR(VLOOKUP(BV$3&amp;BV10,都馬連編集用!$B$13:$C$49,2,FALSE),"")))</f>
        <v/>
      </c>
      <c r="BX10" s="51"/>
      <c r="BY10" s="136" t="str">
        <f>IF(IFERROR(VLOOKUP(BX$3&amp;BX10,都馬連編集用!$B$13:$C$49,2,FALSE),"")=0,"",(IFERROR(VLOOKUP(BX$3&amp;BX10,都馬連編集用!$B$13:$C$49,2,FALSE),"")))</f>
        <v/>
      </c>
      <c r="BZ10" s="51"/>
      <c r="CA10" s="136" t="str">
        <f>IF(IFERROR(VLOOKUP(BZ$3&amp;BZ10,都馬連編集用!$B$13:$C$49,2,FALSE),"")=0,"",(IFERROR(VLOOKUP(BZ$3&amp;BZ10,都馬連編集用!$B$13:$C$49,2,FALSE),"")))</f>
        <v/>
      </c>
      <c r="CB10" s="51"/>
      <c r="CC10" s="136" t="str">
        <f>IF(IFERROR(VLOOKUP(CB$3&amp;CB10,都馬連編集用!$B$13:$C$49,2,FALSE),"")=0,"",(IFERROR(VLOOKUP(CB$3&amp;CB10,都馬連編集用!$B$13:$C$49,2,FALSE),"")))</f>
        <v/>
      </c>
      <c r="CD10" s="51"/>
      <c r="CE10" s="136" t="str">
        <f>IF(IFERROR(VLOOKUP(CD$3&amp;CD10,都馬連編集用!$B$13:$C$49,2,FALSE),"")=0,"",(IFERROR(VLOOKUP(CD$3&amp;CD10,都馬連編集用!$B$13:$C$49,2,FALSE),"")))</f>
        <v/>
      </c>
      <c r="CF10" s="51"/>
      <c r="CG10" s="136" t="str">
        <f>IF(IFERROR(VLOOKUP(CF$3&amp;CF10,都馬連編集用!$B$13:$C$49,2,FALSE),"")=0,"",(IFERROR(VLOOKUP(CF$3&amp;CF10,都馬連編集用!$B$13:$C$49,2,FALSE),"")))</f>
        <v/>
      </c>
      <c r="CH10" s="51"/>
      <c r="CI10" s="136" t="str">
        <f>IF(IFERROR(VLOOKUP(CH$3&amp;CH10,都馬連編集用!$B$13:$C$49,2,FALSE),"")=0,"",(IFERROR(VLOOKUP(CH$3&amp;CH10,都馬連編集用!$B$13:$C$49,2,FALSE),"")))</f>
        <v/>
      </c>
      <c r="CJ10" s="51"/>
      <c r="CK10" s="136" t="str">
        <f>IF(IFERROR(VLOOKUP(CJ$3&amp;CJ10,都馬連編集用!$B$13:$C$49,2,FALSE),"")=0,"",(IFERROR(VLOOKUP(CJ$3&amp;CJ10,都馬連編集用!$B$13:$C$49,2,FALSE),"")))</f>
        <v/>
      </c>
      <c r="CL10" s="51"/>
      <c r="CM10" s="136" t="str">
        <f>IF(IFERROR(VLOOKUP(CL$3&amp;CL10,都馬連編集用!$B$13:$C$49,2,FALSE),"")=0,"",(IFERROR(VLOOKUP(CL$3&amp;CL10,都馬連編集用!$B$13:$C$49,2,FALSE),"")))</f>
        <v/>
      </c>
      <c r="CN10" s="51"/>
      <c r="CO10" s="136" t="str">
        <f>IF(IFERROR(VLOOKUP(CN$3&amp;CN10,都馬連編集用!$B$13:$C$49,2,FALSE),"")=0,"",(IFERROR(VLOOKUP(CN$3&amp;CN10,都馬連編集用!$B$13:$C$49,2,FALSE),"")))</f>
        <v/>
      </c>
      <c r="CP10" s="51"/>
      <c r="CQ10" s="136" t="str">
        <f>IF(IFERROR(VLOOKUP(CP$3&amp;CP10,都馬連編集用!$B$13:$C$49,2,FALSE),"")=0,"",(IFERROR(VLOOKUP(CP$3&amp;CP10,都馬連編集用!$B$13:$C$49,2,FALSE),"")))</f>
        <v/>
      </c>
      <c r="CR10" s="51"/>
      <c r="CS10" s="136" t="str">
        <f>IF(IFERROR(VLOOKUP(CR$3&amp;CR10,都馬連編集用!$B$13:$C$49,2,FALSE),"")=0,"",(IFERROR(VLOOKUP(CR$3&amp;CR10,都馬連編集用!$B$13:$C$49,2,FALSE),"")))</f>
        <v/>
      </c>
      <c r="CT10" s="51"/>
      <c r="CU10" s="136" t="str">
        <f>IF(IFERROR(VLOOKUP(CT$3&amp;CT10,都馬連編集用!$B$13:$C$49,2,FALSE),"")=0,"",(IFERROR(VLOOKUP(CT$3&amp;CT10,都馬連編集用!$B$13:$C$49,2,FALSE),"")))</f>
        <v/>
      </c>
      <c r="CV10" s="51"/>
      <c r="CW10" s="136" t="str">
        <f>IF(IFERROR(VLOOKUP(CV$3&amp;CV10,都馬連編集用!$B$13:$C$49,2,FALSE),"")=0,"",(IFERROR(VLOOKUP(CV$3&amp;CV10,都馬連編集用!$B$13:$C$49,2,FALSE),"")))</f>
        <v/>
      </c>
      <c r="CX10" s="51"/>
      <c r="CY10" s="136" t="str">
        <f>IF(IFERROR(VLOOKUP(CX$3&amp;CX10,都馬連編集用!$B$13:$C$49,2,FALSE),"")=0,"",(IFERROR(VLOOKUP(CX$3&amp;CX10,都馬連編集用!$B$13:$C$49,2,FALSE),"")))</f>
        <v/>
      </c>
      <c r="CZ10" s="51"/>
      <c r="DA10" s="136" t="str">
        <f>IF(IFERROR(VLOOKUP(CZ$3&amp;CZ10,都馬連編集用!$B$13:$C$49,2,FALSE),"")=0,"",(IFERROR(VLOOKUP(CZ$3&amp;CZ10,都馬連編集用!$B$13:$C$49,2,FALSE),"")))</f>
        <v/>
      </c>
      <c r="DB10" s="51"/>
      <c r="DC10" s="136" t="str">
        <f>IF(IFERROR(VLOOKUP(DB$3&amp;DB10,都馬連編集用!$B$13:$C$49,2,FALSE),"")=0,"",(IFERROR(VLOOKUP(DB$3&amp;DB10,都馬連編集用!$B$13:$C$49,2,FALSE),"")))</f>
        <v/>
      </c>
      <c r="DD10" s="51"/>
      <c r="DE10" s="136" t="str">
        <f>IF(IFERROR(VLOOKUP(DD$3&amp;DD10,都馬連編集用!$B$13:$C$49,2,FALSE),"")=0,"",(IFERROR(VLOOKUP(DD$3&amp;DD10,都馬連編集用!$B$13:$C$49,2,FALSE),"")))</f>
        <v/>
      </c>
      <c r="DF10" s="51"/>
      <c r="DG10" s="136" t="str">
        <f>IF(IFERROR(VLOOKUP(DF$3&amp;DF10,都馬連編集用!$B$13:$C$49,2,FALSE),"")=0,"",(IFERROR(VLOOKUP(DF$3&amp;DF10,都馬連編集用!$B$13:$C$49,2,FALSE),"")))</f>
        <v/>
      </c>
      <c r="DH10" s="51"/>
      <c r="DI10" s="136" t="str">
        <f>IF(IFERROR(VLOOKUP(DH$3&amp;DH10,都馬連編集用!$B$13:$C$49,2,FALSE),"")=0,"",(IFERROR(VLOOKUP(DH$3&amp;DH10,都馬連編集用!$B$13:$C$49,2,FALSE),"")))</f>
        <v/>
      </c>
      <c r="DJ10" s="51"/>
      <c r="DK10" s="136" t="str">
        <f>IF(IFERROR(VLOOKUP(DJ$3&amp;DJ10,都馬連編集用!$B$13:$C$49,2,FALSE),"")=0,"",(IFERROR(VLOOKUP(DJ$3&amp;DJ10,都馬連編集用!$B$13:$C$49,2,FALSE),"")))</f>
        <v/>
      </c>
      <c r="DL10" s="51"/>
      <c r="DM10" s="136" t="str">
        <f>IF(IFERROR(VLOOKUP(DL$3&amp;DL10,都馬連編集用!$B$13:$C$49,2,FALSE),"")=0,"",(IFERROR(VLOOKUP(DL$3&amp;DL10,都馬連編集用!$B$13:$C$49,2,FALSE),"")))</f>
        <v/>
      </c>
      <c r="DN10" s="51"/>
      <c r="DO10" s="136" t="str">
        <f>IF(IFERROR(VLOOKUP(DN$3&amp;DN10,都馬連編集用!$B$13:$C$49,2,FALSE),"")=0,"",(IFERROR(VLOOKUP(DN$3&amp;DN10,都馬連編集用!$B$13:$C$49,2,FALSE),"")))</f>
        <v/>
      </c>
      <c r="DP10" s="51"/>
    </row>
    <row r="11" spans="1:154" ht="30.6" customHeight="1" x14ac:dyDescent="0.15">
      <c r="A11" s="33">
        <v>6</v>
      </c>
      <c r="D11" s="33">
        <f t="shared" si="53"/>
        <v>0</v>
      </c>
      <c r="F11" s="118"/>
      <c r="G11" s="138" t="str">
        <f>IFERROR(VLOOKUP(F11,'申込書2（馬匹・選手）'!$B$5:$D$54,3,FALSE),"")</f>
        <v/>
      </c>
      <c r="H11" s="118"/>
      <c r="I11" s="137" t="str">
        <f>IFERROR(VLOOKUP(H11,'申込書2（馬匹・選手）'!$F$5:$H$54,3,FALSE),"")</f>
        <v/>
      </c>
      <c r="J11" s="99" t="str">
        <f t="shared" si="54"/>
        <v/>
      </c>
      <c r="K11" s="104" t="str">
        <f>IFERROR(VLOOKUP(I11,'申込書2（馬匹・選手）'!$F$5:$H$54,3,FALSE),"")</f>
        <v/>
      </c>
      <c r="L11" s="51"/>
      <c r="M11" s="136" t="str">
        <f>IF(IFERROR(VLOOKUP(L$3&amp;L11,都馬連編集用!$B$13:$C$49,2,FALSE),"")=0,"",(IFERROR(VLOOKUP(L$3&amp;L11,都馬連編集用!$B$13:$C$49,2,FALSE),"")))</f>
        <v/>
      </c>
      <c r="N11" s="51"/>
      <c r="O11" s="136" t="str">
        <f>IF(IFERROR(VLOOKUP(N$3&amp;N11,都馬連編集用!$B$13:$C$49,2,FALSE),"")=0,"",(IFERROR(VLOOKUP(N$3&amp;N11,都馬連編集用!$B$13:$C$49,2,FALSE),"")))</f>
        <v/>
      </c>
      <c r="P11" s="51"/>
      <c r="Q11" s="136" t="str">
        <f>IF(IFERROR(VLOOKUP(P$3&amp;P11,都馬連編集用!$B$13:$C$49,2,FALSE),"")=0,"",(IFERROR(VLOOKUP(P$3&amp;P11,都馬連編集用!$B$13:$C$49,2,FALSE),"")))</f>
        <v/>
      </c>
      <c r="R11" s="51"/>
      <c r="S11" s="136" t="str">
        <f>IF(IFERROR(VLOOKUP(R$3&amp;R11,都馬連編集用!$B$13:$C$49,2,FALSE),"")=0,"",(IFERROR(VLOOKUP(R$3&amp;R11,都馬連編集用!$B$13:$C$49,2,FALSE),"")))</f>
        <v/>
      </c>
      <c r="T11" s="51"/>
      <c r="U11" s="136" t="str">
        <f>IF(IFERROR(VLOOKUP(T$3&amp;T11,都馬連編集用!$B$13:$C$49,2,FALSE),"")=0,"",(IFERROR(VLOOKUP(T$3&amp;T11,都馬連編集用!$B$13:$C$49,2,FALSE),"")))</f>
        <v/>
      </c>
      <c r="V11" s="51"/>
      <c r="W11" s="136" t="str">
        <f>IF(IFERROR(VLOOKUP(V$3&amp;V11,都馬連編集用!$B$13:$C$49,2,FALSE),"")=0,"",(IFERROR(VLOOKUP(V$3&amp;V11,都馬連編集用!$B$13:$C$49,2,FALSE),"")))</f>
        <v/>
      </c>
      <c r="X11" s="51"/>
      <c r="Y11" s="136" t="str">
        <f>IF(IFERROR(VLOOKUP(X$3&amp;X11,都馬連編集用!$B$13:$C$49,2,FALSE),"")=0,"",(IFERROR(VLOOKUP(X$3&amp;X11,都馬連編集用!$B$13:$C$49,2,FALSE),"")))</f>
        <v/>
      </c>
      <c r="Z11" s="51"/>
      <c r="AA11" s="136" t="str">
        <f>IF(IFERROR(VLOOKUP(Z$3&amp;Z11,都馬連編集用!$B$13:$C$49,2,FALSE),"")=0,"",(IFERROR(VLOOKUP(Z$3&amp;Z11,都馬連編集用!$B$13:$C$49,2,FALSE),"")))</f>
        <v/>
      </c>
      <c r="AB11" s="51"/>
      <c r="AC11" s="136" t="str">
        <f>IF(IFERROR(VLOOKUP(AB$3&amp;AB11,都馬連編集用!$B$13:$C$49,2,FALSE),"")=0,"",(IFERROR(VLOOKUP(AB$3&amp;AB11,都馬連編集用!$B$13:$C$49,2,FALSE),"")))</f>
        <v/>
      </c>
      <c r="AD11" s="51"/>
      <c r="AE11" s="136" t="str">
        <f>IF(IFERROR(VLOOKUP(AD$3&amp;AD11,都馬連編集用!$B$13:$C$49,2,FALSE),"")=0,"",(IFERROR(VLOOKUP(AD$3&amp;AD11,都馬連編集用!$B$13:$C$49,2,FALSE),"")))</f>
        <v/>
      </c>
      <c r="AF11" s="51"/>
      <c r="AG11" s="136" t="str">
        <f>IF(IFERROR(VLOOKUP(AF$3&amp;AF11,都馬連編集用!$B$13:$C$49,2,FALSE),"")=0,"",(IFERROR(VLOOKUP(AF$3&amp;AF11,都馬連編集用!$B$13:$C$49,2,FALSE),"")))</f>
        <v/>
      </c>
      <c r="AH11" s="51"/>
      <c r="AI11" s="136" t="str">
        <f>IF(IFERROR(VLOOKUP(AH$3&amp;AH11,都馬連編集用!$B$13:$C$49,2,FALSE),"")=0,"",(IFERROR(VLOOKUP(AH$3&amp;AH11,都馬連編集用!$B$13:$C$49,2,FALSE),"")))</f>
        <v/>
      </c>
      <c r="AJ11" s="51"/>
      <c r="AK11" s="136" t="str">
        <f>IF(IFERROR(VLOOKUP(AJ$3&amp;AJ11,都馬連編集用!$B$13:$C$49,2,FALSE),"")=0,"",(IFERROR(VLOOKUP(AJ$3&amp;AJ11,都馬連編集用!$B$13:$C$49,2,FALSE),"")))</f>
        <v/>
      </c>
      <c r="AL11" s="51"/>
      <c r="AM11" s="136" t="str">
        <f>IF(IFERROR(VLOOKUP(AL$3&amp;AL11,都馬連編集用!$B$13:$C$49,2,FALSE),"")=0,"",(IFERROR(VLOOKUP(AL$3&amp;AL11,都馬連編集用!$B$13:$C$49,2,FALSE),"")))</f>
        <v/>
      </c>
      <c r="AN11" s="51"/>
      <c r="AO11" s="136" t="str">
        <f>IF(IFERROR(VLOOKUP(AN$3&amp;AN11,都馬連編集用!$B$13:$C$49,2,FALSE),"")=0,"",(IFERROR(VLOOKUP(AN$3&amp;AN11,都馬連編集用!$B$13:$C$49,2,FALSE),"")))</f>
        <v/>
      </c>
      <c r="AP11" s="51"/>
      <c r="AQ11" s="136" t="str">
        <f>IF(IFERROR(VLOOKUP(AP$3&amp;AP11,都馬連編集用!$B$13:$C$49,2,FALSE),"")=0,"",(IFERROR(VLOOKUP(AP$3&amp;AP11,都馬連編集用!$B$13:$C$49,2,FALSE),"")))</f>
        <v/>
      </c>
      <c r="AR11" s="51"/>
      <c r="AS11" s="136" t="str">
        <f>IF(IFERROR(VLOOKUP(AR$3&amp;AR11,都馬連編集用!$B$13:$C$49,2,FALSE),"")=0,"",(IFERROR(VLOOKUP(AR$3&amp;AR11,都馬連編集用!$B$13:$C$49,2,FALSE),"")))</f>
        <v/>
      </c>
      <c r="AT11" s="51"/>
      <c r="AU11" s="136" t="str">
        <f>IF(IFERROR(VLOOKUP(AT$3&amp;AT11,都馬連編集用!$B$13:$C$49,2,FALSE),"")=0,"",(IFERROR(VLOOKUP(AT$3&amp;AT11,都馬連編集用!$B$13:$C$49,2,FALSE),"")))</f>
        <v/>
      </c>
      <c r="AV11" s="51"/>
      <c r="AW11" s="136" t="str">
        <f>IF(IFERROR(VLOOKUP(AV$3&amp;AV11,都馬連編集用!$B$13:$C$49,2,FALSE),"")=0,"",(IFERROR(VLOOKUP(AV$3&amp;AV11,都馬連編集用!$B$13:$C$49,2,FALSE),"")))</f>
        <v/>
      </c>
      <c r="AX11" s="51"/>
      <c r="AY11" s="136" t="str">
        <f>IF(IFERROR(VLOOKUP(AX$3&amp;AX11,都馬連編集用!$B$13:$C$49,2,FALSE),"")=0,"",(IFERROR(VLOOKUP(AX$3&amp;AX11,都馬連編集用!$B$13:$C$49,2,FALSE),"")))</f>
        <v/>
      </c>
      <c r="AZ11" s="51"/>
      <c r="BA11" s="136" t="str">
        <f>IF(IFERROR(VLOOKUP(AZ$3&amp;AZ11,都馬連編集用!$B$13:$C$49,2,FALSE),"")=0,"",(IFERROR(VLOOKUP(AZ$3&amp;AZ11,都馬連編集用!$B$13:$C$49,2,FALSE),"")))</f>
        <v/>
      </c>
      <c r="BB11" s="51"/>
      <c r="BC11" s="136" t="str">
        <f>IF(IFERROR(VLOOKUP(BB$3&amp;BB11,都馬連編集用!$B$13:$C$49,2,FALSE),"")=0,"",(IFERROR(VLOOKUP(BB$3&amp;BB11,都馬連編集用!$B$13:$C$49,2,FALSE),"")))</f>
        <v/>
      </c>
      <c r="BD11" s="51"/>
      <c r="BE11" s="136" t="str">
        <f>IF(IFERROR(VLOOKUP(BD$3&amp;BD11,都馬連編集用!$B$13:$C$49,2,FALSE),"")=0,"",(IFERROR(VLOOKUP(BD$3&amp;BD11,都馬連編集用!$B$13:$C$49,2,FALSE),"")))</f>
        <v/>
      </c>
      <c r="BF11" s="51"/>
      <c r="BG11" s="136" t="str">
        <f>IF(IFERROR(VLOOKUP(BF$3&amp;BF11,都馬連編集用!$B$13:$C$49,2,FALSE),"")=0,"",(IFERROR(VLOOKUP(BF$3&amp;BF11,都馬連編集用!$B$13:$C$49,2,FALSE),"")))</f>
        <v/>
      </c>
      <c r="BH11" s="51"/>
      <c r="BI11" s="136" t="str">
        <f>IF(IFERROR(VLOOKUP(BH$3&amp;BH11,都馬連編集用!$B$13:$C$49,2,FALSE),"")=0,"",(IFERROR(VLOOKUP(BH$3&amp;BH11,都馬連編集用!$B$13:$C$49,2,FALSE),"")))</f>
        <v/>
      </c>
      <c r="BJ11" s="51"/>
      <c r="BK11" s="136" t="str">
        <f>IF(IFERROR(VLOOKUP(BJ$3&amp;BJ11,都馬連編集用!$B$13:$C$49,2,FALSE),"")=0,"",(IFERROR(VLOOKUP(BJ$3&amp;BJ11,都馬連編集用!$B$13:$C$49,2,FALSE),"")))</f>
        <v/>
      </c>
      <c r="BL11" s="51"/>
      <c r="BM11" s="136" t="str">
        <f>IF(IFERROR(VLOOKUP(BL$3&amp;BL11,都馬連編集用!$B$13:$C$49,2,FALSE),"")=0,"",(IFERROR(VLOOKUP(BL$3&amp;BL11,都馬連編集用!$B$13:$C$49,2,FALSE),"")))</f>
        <v/>
      </c>
      <c r="BN11" s="51"/>
      <c r="BO11" s="136" t="str">
        <f>IF(IFERROR(VLOOKUP(BN$3&amp;BN11,都馬連編集用!$B$13:$C$49,2,FALSE),"")=0,"",(IFERROR(VLOOKUP(BN$3&amp;BN11,都馬連編集用!$B$13:$C$49,2,FALSE),"")))</f>
        <v/>
      </c>
      <c r="BP11" s="51"/>
      <c r="BQ11" s="136" t="str">
        <f>IF(IFERROR(VLOOKUP(BP$3&amp;BP11,都馬連編集用!$B$13:$C$49,2,FALSE),"")=0,"",(IFERROR(VLOOKUP(BP$3&amp;BP11,都馬連編集用!$B$13:$C$49,2,FALSE),"")))</f>
        <v/>
      </c>
      <c r="BR11" s="51"/>
      <c r="BS11" s="136" t="str">
        <f>IF(IFERROR(VLOOKUP(BR$3&amp;BR11,都馬連編集用!$B$13:$C$49,2,FALSE),"")=0,"",(IFERROR(VLOOKUP(BR$3&amp;BR11,都馬連編集用!$B$13:$C$49,2,FALSE),"")))</f>
        <v/>
      </c>
      <c r="BT11" s="51"/>
      <c r="BU11" s="136" t="str">
        <f>IF(IFERROR(VLOOKUP(BT$3&amp;BT11,都馬連編集用!$B$13:$C$49,2,FALSE),"")=0,"",(IFERROR(VLOOKUP(BT$3&amp;BT11,都馬連編集用!$B$13:$C$49,2,FALSE),"")))</f>
        <v/>
      </c>
      <c r="BV11" s="51"/>
      <c r="BW11" s="136" t="str">
        <f>IF(IFERROR(VLOOKUP(BV$3&amp;BV11,都馬連編集用!$B$13:$C$49,2,FALSE),"")=0,"",(IFERROR(VLOOKUP(BV$3&amp;BV11,都馬連編集用!$B$13:$C$49,2,FALSE),"")))</f>
        <v/>
      </c>
      <c r="BX11" s="51"/>
      <c r="BY11" s="136" t="str">
        <f>IF(IFERROR(VLOOKUP(BX$3&amp;BX11,都馬連編集用!$B$13:$C$49,2,FALSE),"")=0,"",(IFERROR(VLOOKUP(BX$3&amp;BX11,都馬連編集用!$B$13:$C$49,2,FALSE),"")))</f>
        <v/>
      </c>
      <c r="BZ11" s="51"/>
      <c r="CA11" s="136" t="str">
        <f>IF(IFERROR(VLOOKUP(BZ$3&amp;BZ11,都馬連編集用!$B$13:$C$49,2,FALSE),"")=0,"",(IFERROR(VLOOKUP(BZ$3&amp;BZ11,都馬連編集用!$B$13:$C$49,2,FALSE),"")))</f>
        <v/>
      </c>
      <c r="CB11" s="51"/>
      <c r="CC11" s="136" t="str">
        <f>IF(IFERROR(VLOOKUP(CB$3&amp;CB11,都馬連編集用!$B$13:$C$49,2,FALSE),"")=0,"",(IFERROR(VLOOKUP(CB$3&amp;CB11,都馬連編集用!$B$13:$C$49,2,FALSE),"")))</f>
        <v/>
      </c>
      <c r="CD11" s="51"/>
      <c r="CE11" s="136" t="str">
        <f>IF(IFERROR(VLOOKUP(CD$3&amp;CD11,都馬連編集用!$B$13:$C$49,2,FALSE),"")=0,"",(IFERROR(VLOOKUP(CD$3&amp;CD11,都馬連編集用!$B$13:$C$49,2,FALSE),"")))</f>
        <v/>
      </c>
      <c r="CF11" s="51"/>
      <c r="CG11" s="136" t="str">
        <f>IF(IFERROR(VLOOKUP(CF$3&amp;CF11,都馬連編集用!$B$13:$C$49,2,FALSE),"")=0,"",(IFERROR(VLOOKUP(CF$3&amp;CF11,都馬連編集用!$B$13:$C$49,2,FALSE),"")))</f>
        <v/>
      </c>
      <c r="CH11" s="51"/>
      <c r="CI11" s="136" t="str">
        <f>IF(IFERROR(VLOOKUP(CH$3&amp;CH11,都馬連編集用!$B$13:$C$49,2,FALSE),"")=0,"",(IFERROR(VLOOKUP(CH$3&amp;CH11,都馬連編集用!$B$13:$C$49,2,FALSE),"")))</f>
        <v/>
      </c>
      <c r="CJ11" s="51"/>
      <c r="CK11" s="136" t="str">
        <f>IF(IFERROR(VLOOKUP(CJ$3&amp;CJ11,都馬連編集用!$B$13:$C$49,2,FALSE),"")=0,"",(IFERROR(VLOOKUP(CJ$3&amp;CJ11,都馬連編集用!$B$13:$C$49,2,FALSE),"")))</f>
        <v/>
      </c>
      <c r="CL11" s="51"/>
      <c r="CM11" s="136" t="str">
        <f>IF(IFERROR(VLOOKUP(CL$3&amp;CL11,都馬連編集用!$B$13:$C$49,2,FALSE),"")=0,"",(IFERROR(VLOOKUP(CL$3&amp;CL11,都馬連編集用!$B$13:$C$49,2,FALSE),"")))</f>
        <v/>
      </c>
      <c r="CN11" s="51"/>
      <c r="CO11" s="136" t="str">
        <f>IF(IFERROR(VLOOKUP(CN$3&amp;CN11,都馬連編集用!$B$13:$C$49,2,FALSE),"")=0,"",(IFERROR(VLOOKUP(CN$3&amp;CN11,都馬連編集用!$B$13:$C$49,2,FALSE),"")))</f>
        <v/>
      </c>
      <c r="CP11" s="51"/>
      <c r="CQ11" s="136" t="str">
        <f>IF(IFERROR(VLOOKUP(CP$3&amp;CP11,都馬連編集用!$B$13:$C$49,2,FALSE),"")=0,"",(IFERROR(VLOOKUP(CP$3&amp;CP11,都馬連編集用!$B$13:$C$49,2,FALSE),"")))</f>
        <v/>
      </c>
      <c r="CR11" s="51"/>
      <c r="CS11" s="136" t="str">
        <f>IF(IFERROR(VLOOKUP(CR$3&amp;CR11,都馬連編集用!$B$13:$C$49,2,FALSE),"")=0,"",(IFERROR(VLOOKUP(CR$3&amp;CR11,都馬連編集用!$B$13:$C$49,2,FALSE),"")))</f>
        <v/>
      </c>
      <c r="CT11" s="51"/>
      <c r="CU11" s="136" t="str">
        <f>IF(IFERROR(VLOOKUP(CT$3&amp;CT11,都馬連編集用!$B$13:$C$49,2,FALSE),"")=0,"",(IFERROR(VLOOKUP(CT$3&amp;CT11,都馬連編集用!$B$13:$C$49,2,FALSE),"")))</f>
        <v/>
      </c>
      <c r="CV11" s="51"/>
      <c r="CW11" s="136" t="str">
        <f>IF(IFERROR(VLOOKUP(CV$3&amp;CV11,都馬連編集用!$B$13:$C$49,2,FALSE),"")=0,"",(IFERROR(VLOOKUP(CV$3&amp;CV11,都馬連編集用!$B$13:$C$49,2,FALSE),"")))</f>
        <v/>
      </c>
      <c r="CX11" s="51"/>
      <c r="CY11" s="136" t="str">
        <f>IF(IFERROR(VLOOKUP(CX$3&amp;CX11,都馬連編集用!$B$13:$C$49,2,FALSE),"")=0,"",(IFERROR(VLOOKUP(CX$3&amp;CX11,都馬連編集用!$B$13:$C$49,2,FALSE),"")))</f>
        <v/>
      </c>
      <c r="CZ11" s="51"/>
      <c r="DA11" s="136" t="str">
        <f>IF(IFERROR(VLOOKUP(CZ$3&amp;CZ11,都馬連編集用!$B$13:$C$49,2,FALSE),"")=0,"",(IFERROR(VLOOKUP(CZ$3&amp;CZ11,都馬連編集用!$B$13:$C$49,2,FALSE),"")))</f>
        <v/>
      </c>
      <c r="DB11" s="51"/>
      <c r="DC11" s="136" t="str">
        <f>IF(IFERROR(VLOOKUP(DB$3&amp;DB11,都馬連編集用!$B$13:$C$49,2,FALSE),"")=0,"",(IFERROR(VLOOKUP(DB$3&amp;DB11,都馬連編集用!$B$13:$C$49,2,FALSE),"")))</f>
        <v/>
      </c>
      <c r="DD11" s="51"/>
      <c r="DE11" s="136" t="str">
        <f>IF(IFERROR(VLOOKUP(DD$3&amp;DD11,都馬連編集用!$B$13:$C$49,2,FALSE),"")=0,"",(IFERROR(VLOOKUP(DD$3&amp;DD11,都馬連編集用!$B$13:$C$49,2,FALSE),"")))</f>
        <v/>
      </c>
      <c r="DF11" s="51"/>
      <c r="DG11" s="136" t="str">
        <f>IF(IFERROR(VLOOKUP(DF$3&amp;DF11,都馬連編集用!$B$13:$C$49,2,FALSE),"")=0,"",(IFERROR(VLOOKUP(DF$3&amp;DF11,都馬連編集用!$B$13:$C$49,2,FALSE),"")))</f>
        <v/>
      </c>
      <c r="DH11" s="51"/>
      <c r="DI11" s="136" t="str">
        <f>IF(IFERROR(VLOOKUP(DH$3&amp;DH11,都馬連編集用!$B$13:$C$49,2,FALSE),"")=0,"",(IFERROR(VLOOKUP(DH$3&amp;DH11,都馬連編集用!$B$13:$C$49,2,FALSE),"")))</f>
        <v/>
      </c>
      <c r="DJ11" s="51"/>
      <c r="DK11" s="136" t="str">
        <f>IF(IFERROR(VLOOKUP(DJ$3&amp;DJ11,都馬連編集用!$B$13:$C$49,2,FALSE),"")=0,"",(IFERROR(VLOOKUP(DJ$3&amp;DJ11,都馬連編集用!$B$13:$C$49,2,FALSE),"")))</f>
        <v/>
      </c>
      <c r="DL11" s="51"/>
      <c r="DM11" s="136" t="str">
        <f>IF(IFERROR(VLOOKUP(DL$3&amp;DL11,都馬連編集用!$B$13:$C$49,2,FALSE),"")=0,"",(IFERROR(VLOOKUP(DL$3&amp;DL11,都馬連編集用!$B$13:$C$49,2,FALSE),"")))</f>
        <v/>
      </c>
      <c r="DN11" s="51"/>
      <c r="DO11" s="136" t="str">
        <f>IF(IFERROR(VLOOKUP(DN$3&amp;DN11,都馬連編集用!$B$13:$C$49,2,FALSE),"")=0,"",(IFERROR(VLOOKUP(DN$3&amp;DN11,都馬連編集用!$B$13:$C$49,2,FALSE),"")))</f>
        <v/>
      </c>
      <c r="DP11" s="51"/>
    </row>
    <row r="12" spans="1:154" ht="30.6" customHeight="1" x14ac:dyDescent="0.15">
      <c r="A12" s="33">
        <v>7</v>
      </c>
      <c r="D12" s="33">
        <f t="shared" si="53"/>
        <v>0</v>
      </c>
      <c r="F12" s="118"/>
      <c r="G12" s="138" t="str">
        <f>IFERROR(VLOOKUP(F12,'申込書2（馬匹・選手）'!$B$5:$D$54,3,FALSE),"")</f>
        <v/>
      </c>
      <c r="H12" s="118"/>
      <c r="I12" s="137" t="str">
        <f>IFERROR(VLOOKUP(H12,'申込書2（馬匹・選手）'!$F$5:$H$54,3,FALSE),"")</f>
        <v/>
      </c>
      <c r="J12" s="99" t="str">
        <f t="shared" si="54"/>
        <v/>
      </c>
      <c r="K12" s="104" t="str">
        <f>IFERROR(VLOOKUP(I12,'申込書2（馬匹・選手）'!$F$5:$H$54,3,FALSE),"")</f>
        <v/>
      </c>
      <c r="L12" s="51"/>
      <c r="M12" s="136" t="str">
        <f>IF(IFERROR(VLOOKUP(L$3&amp;L12,都馬連編集用!$B$13:$C$49,2,FALSE),"")=0,"",(IFERROR(VLOOKUP(L$3&amp;L12,都馬連編集用!$B$13:$C$49,2,FALSE),"")))</f>
        <v/>
      </c>
      <c r="N12" s="51"/>
      <c r="O12" s="136" t="str">
        <f>IF(IFERROR(VLOOKUP(N$3&amp;N12,都馬連編集用!$B$13:$C$49,2,FALSE),"")=0,"",(IFERROR(VLOOKUP(N$3&amp;N12,都馬連編集用!$B$13:$C$49,2,FALSE),"")))</f>
        <v/>
      </c>
      <c r="P12" s="51"/>
      <c r="Q12" s="136" t="str">
        <f>IF(IFERROR(VLOOKUP(P$3&amp;P12,都馬連編集用!$B$13:$C$49,2,FALSE),"")=0,"",(IFERROR(VLOOKUP(P$3&amp;P12,都馬連編集用!$B$13:$C$49,2,FALSE),"")))</f>
        <v/>
      </c>
      <c r="R12" s="51"/>
      <c r="S12" s="136" t="str">
        <f>IF(IFERROR(VLOOKUP(R$3&amp;R12,都馬連編集用!$B$13:$C$49,2,FALSE),"")=0,"",(IFERROR(VLOOKUP(R$3&amp;R12,都馬連編集用!$B$13:$C$49,2,FALSE),"")))</f>
        <v/>
      </c>
      <c r="T12" s="51"/>
      <c r="U12" s="136" t="str">
        <f>IF(IFERROR(VLOOKUP(T$3&amp;T12,都馬連編集用!$B$13:$C$49,2,FALSE),"")=0,"",(IFERROR(VLOOKUP(T$3&amp;T12,都馬連編集用!$B$13:$C$49,2,FALSE),"")))</f>
        <v/>
      </c>
      <c r="V12" s="51"/>
      <c r="W12" s="136" t="str">
        <f>IF(IFERROR(VLOOKUP(V$3&amp;V12,都馬連編集用!$B$13:$C$49,2,FALSE),"")=0,"",(IFERROR(VLOOKUP(V$3&amp;V12,都馬連編集用!$B$13:$C$49,2,FALSE),"")))</f>
        <v/>
      </c>
      <c r="X12" s="51"/>
      <c r="Y12" s="136" t="str">
        <f>IF(IFERROR(VLOOKUP(X$3&amp;X12,都馬連編集用!$B$13:$C$49,2,FALSE),"")=0,"",(IFERROR(VLOOKUP(X$3&amp;X12,都馬連編集用!$B$13:$C$49,2,FALSE),"")))</f>
        <v/>
      </c>
      <c r="Z12" s="51"/>
      <c r="AA12" s="136" t="str">
        <f>IF(IFERROR(VLOOKUP(Z$3&amp;Z12,都馬連編集用!$B$13:$C$49,2,FALSE),"")=0,"",(IFERROR(VLOOKUP(Z$3&amp;Z12,都馬連編集用!$B$13:$C$49,2,FALSE),"")))</f>
        <v/>
      </c>
      <c r="AB12" s="51"/>
      <c r="AC12" s="136" t="str">
        <f>IF(IFERROR(VLOOKUP(AB$3&amp;AB12,都馬連編集用!$B$13:$C$49,2,FALSE),"")=0,"",(IFERROR(VLOOKUP(AB$3&amp;AB12,都馬連編集用!$B$13:$C$49,2,FALSE),"")))</f>
        <v/>
      </c>
      <c r="AD12" s="51"/>
      <c r="AE12" s="136" t="str">
        <f>IF(IFERROR(VLOOKUP(AD$3&amp;AD12,都馬連編集用!$B$13:$C$49,2,FALSE),"")=0,"",(IFERROR(VLOOKUP(AD$3&amp;AD12,都馬連編集用!$B$13:$C$49,2,FALSE),"")))</f>
        <v/>
      </c>
      <c r="AF12" s="51"/>
      <c r="AG12" s="136" t="str">
        <f>IF(IFERROR(VLOOKUP(AF$3&amp;AF12,都馬連編集用!$B$13:$C$49,2,FALSE),"")=0,"",(IFERROR(VLOOKUP(AF$3&amp;AF12,都馬連編集用!$B$13:$C$49,2,FALSE),"")))</f>
        <v/>
      </c>
      <c r="AH12" s="51"/>
      <c r="AI12" s="136" t="str">
        <f>IF(IFERROR(VLOOKUP(AH$3&amp;AH12,都馬連編集用!$B$13:$C$49,2,FALSE),"")=0,"",(IFERROR(VLOOKUP(AH$3&amp;AH12,都馬連編集用!$B$13:$C$49,2,FALSE),"")))</f>
        <v/>
      </c>
      <c r="AJ12" s="51"/>
      <c r="AK12" s="136" t="str">
        <f>IF(IFERROR(VLOOKUP(AJ$3&amp;AJ12,都馬連編集用!$B$13:$C$49,2,FALSE),"")=0,"",(IFERROR(VLOOKUP(AJ$3&amp;AJ12,都馬連編集用!$B$13:$C$49,2,FALSE),"")))</f>
        <v/>
      </c>
      <c r="AL12" s="51"/>
      <c r="AM12" s="136" t="str">
        <f>IF(IFERROR(VLOOKUP(AL$3&amp;AL12,都馬連編集用!$B$13:$C$49,2,FALSE),"")=0,"",(IFERROR(VLOOKUP(AL$3&amp;AL12,都馬連編集用!$B$13:$C$49,2,FALSE),"")))</f>
        <v/>
      </c>
      <c r="AN12" s="51"/>
      <c r="AO12" s="136" t="str">
        <f>IF(IFERROR(VLOOKUP(AN$3&amp;AN12,都馬連編集用!$B$13:$C$49,2,FALSE),"")=0,"",(IFERROR(VLOOKUP(AN$3&amp;AN12,都馬連編集用!$B$13:$C$49,2,FALSE),"")))</f>
        <v/>
      </c>
      <c r="AP12" s="51"/>
      <c r="AQ12" s="136" t="str">
        <f>IF(IFERROR(VLOOKUP(AP$3&amp;AP12,都馬連編集用!$B$13:$C$49,2,FALSE),"")=0,"",(IFERROR(VLOOKUP(AP$3&amp;AP12,都馬連編集用!$B$13:$C$49,2,FALSE),"")))</f>
        <v/>
      </c>
      <c r="AR12" s="51"/>
      <c r="AS12" s="136" t="str">
        <f>IF(IFERROR(VLOOKUP(AR$3&amp;AR12,都馬連編集用!$B$13:$C$49,2,FALSE),"")=0,"",(IFERROR(VLOOKUP(AR$3&amp;AR12,都馬連編集用!$B$13:$C$49,2,FALSE),"")))</f>
        <v/>
      </c>
      <c r="AT12" s="51"/>
      <c r="AU12" s="136" t="str">
        <f>IF(IFERROR(VLOOKUP(AT$3&amp;AT12,都馬連編集用!$B$13:$C$49,2,FALSE),"")=0,"",(IFERROR(VLOOKUP(AT$3&amp;AT12,都馬連編集用!$B$13:$C$49,2,FALSE),"")))</f>
        <v/>
      </c>
      <c r="AV12" s="51"/>
      <c r="AW12" s="136" t="str">
        <f>IF(IFERROR(VLOOKUP(AV$3&amp;AV12,都馬連編集用!$B$13:$C$49,2,FALSE),"")=0,"",(IFERROR(VLOOKUP(AV$3&amp;AV12,都馬連編集用!$B$13:$C$49,2,FALSE),"")))</f>
        <v/>
      </c>
      <c r="AX12" s="51"/>
      <c r="AY12" s="136" t="str">
        <f>IF(IFERROR(VLOOKUP(AX$3&amp;AX12,都馬連編集用!$B$13:$C$49,2,FALSE),"")=0,"",(IFERROR(VLOOKUP(AX$3&amp;AX12,都馬連編集用!$B$13:$C$49,2,FALSE),"")))</f>
        <v/>
      </c>
      <c r="AZ12" s="51"/>
      <c r="BA12" s="136" t="str">
        <f>IF(IFERROR(VLOOKUP(AZ$3&amp;AZ12,都馬連編集用!$B$13:$C$49,2,FALSE),"")=0,"",(IFERROR(VLOOKUP(AZ$3&amp;AZ12,都馬連編集用!$B$13:$C$49,2,FALSE),"")))</f>
        <v/>
      </c>
      <c r="BB12" s="51"/>
      <c r="BC12" s="136" t="str">
        <f>IF(IFERROR(VLOOKUP(BB$3&amp;BB12,都馬連編集用!$B$13:$C$49,2,FALSE),"")=0,"",(IFERROR(VLOOKUP(BB$3&amp;BB12,都馬連編集用!$B$13:$C$49,2,FALSE),"")))</f>
        <v/>
      </c>
      <c r="BD12" s="51"/>
      <c r="BE12" s="136" t="str">
        <f>IF(IFERROR(VLOOKUP(BD$3&amp;BD12,都馬連編集用!$B$13:$C$49,2,FALSE),"")=0,"",(IFERROR(VLOOKUP(BD$3&amp;BD12,都馬連編集用!$B$13:$C$49,2,FALSE),"")))</f>
        <v/>
      </c>
      <c r="BF12" s="51"/>
      <c r="BG12" s="136" t="str">
        <f>IF(IFERROR(VLOOKUP(BF$3&amp;BF12,都馬連編集用!$B$13:$C$49,2,FALSE),"")=0,"",(IFERROR(VLOOKUP(BF$3&amp;BF12,都馬連編集用!$B$13:$C$49,2,FALSE),"")))</f>
        <v/>
      </c>
      <c r="BH12" s="51"/>
      <c r="BI12" s="136" t="str">
        <f>IF(IFERROR(VLOOKUP(BH$3&amp;BH12,都馬連編集用!$B$13:$C$49,2,FALSE),"")=0,"",(IFERROR(VLOOKUP(BH$3&amp;BH12,都馬連編集用!$B$13:$C$49,2,FALSE),"")))</f>
        <v/>
      </c>
      <c r="BJ12" s="51"/>
      <c r="BK12" s="136" t="str">
        <f>IF(IFERROR(VLOOKUP(BJ$3&amp;BJ12,都馬連編集用!$B$13:$C$49,2,FALSE),"")=0,"",(IFERROR(VLOOKUP(BJ$3&amp;BJ12,都馬連編集用!$B$13:$C$49,2,FALSE),"")))</f>
        <v/>
      </c>
      <c r="BL12" s="51"/>
      <c r="BM12" s="136" t="str">
        <f>IF(IFERROR(VLOOKUP(BL$3&amp;BL12,都馬連編集用!$B$13:$C$49,2,FALSE),"")=0,"",(IFERROR(VLOOKUP(BL$3&amp;BL12,都馬連編集用!$B$13:$C$49,2,FALSE),"")))</f>
        <v/>
      </c>
      <c r="BN12" s="51"/>
      <c r="BO12" s="136" t="str">
        <f>IF(IFERROR(VLOOKUP(BN$3&amp;BN12,都馬連編集用!$B$13:$C$49,2,FALSE),"")=0,"",(IFERROR(VLOOKUP(BN$3&amp;BN12,都馬連編集用!$B$13:$C$49,2,FALSE),"")))</f>
        <v/>
      </c>
      <c r="BP12" s="51"/>
      <c r="BQ12" s="136" t="str">
        <f>IF(IFERROR(VLOOKUP(BP$3&amp;BP12,都馬連編集用!$B$13:$C$49,2,FALSE),"")=0,"",(IFERROR(VLOOKUP(BP$3&amp;BP12,都馬連編集用!$B$13:$C$49,2,FALSE),"")))</f>
        <v/>
      </c>
      <c r="BR12" s="51"/>
      <c r="BS12" s="136" t="str">
        <f>IF(IFERROR(VLOOKUP(BR$3&amp;BR12,都馬連編集用!$B$13:$C$49,2,FALSE),"")=0,"",(IFERROR(VLOOKUP(BR$3&amp;BR12,都馬連編集用!$B$13:$C$49,2,FALSE),"")))</f>
        <v/>
      </c>
      <c r="BT12" s="51"/>
      <c r="BU12" s="136" t="str">
        <f>IF(IFERROR(VLOOKUP(BT$3&amp;BT12,都馬連編集用!$B$13:$C$49,2,FALSE),"")=0,"",(IFERROR(VLOOKUP(BT$3&amp;BT12,都馬連編集用!$B$13:$C$49,2,FALSE),"")))</f>
        <v/>
      </c>
      <c r="BV12" s="51"/>
      <c r="BW12" s="136" t="str">
        <f>IF(IFERROR(VLOOKUP(BV$3&amp;BV12,都馬連編集用!$B$13:$C$49,2,FALSE),"")=0,"",(IFERROR(VLOOKUP(BV$3&amp;BV12,都馬連編集用!$B$13:$C$49,2,FALSE),"")))</f>
        <v/>
      </c>
      <c r="BX12" s="51"/>
      <c r="BY12" s="136" t="str">
        <f>IF(IFERROR(VLOOKUP(BX$3&amp;BX12,都馬連編集用!$B$13:$C$49,2,FALSE),"")=0,"",(IFERROR(VLOOKUP(BX$3&amp;BX12,都馬連編集用!$B$13:$C$49,2,FALSE),"")))</f>
        <v/>
      </c>
      <c r="BZ12" s="51"/>
      <c r="CA12" s="136" t="str">
        <f>IF(IFERROR(VLOOKUP(BZ$3&amp;BZ12,都馬連編集用!$B$13:$C$49,2,FALSE),"")=0,"",(IFERROR(VLOOKUP(BZ$3&amp;BZ12,都馬連編集用!$B$13:$C$49,2,FALSE),"")))</f>
        <v/>
      </c>
      <c r="CB12" s="51"/>
      <c r="CC12" s="136" t="str">
        <f>IF(IFERROR(VLOOKUP(CB$3&amp;CB12,都馬連編集用!$B$13:$C$49,2,FALSE),"")=0,"",(IFERROR(VLOOKUP(CB$3&amp;CB12,都馬連編集用!$B$13:$C$49,2,FALSE),"")))</f>
        <v/>
      </c>
      <c r="CD12" s="51"/>
      <c r="CE12" s="136" t="str">
        <f>IF(IFERROR(VLOOKUP(CD$3&amp;CD12,都馬連編集用!$B$13:$C$49,2,FALSE),"")=0,"",(IFERROR(VLOOKUP(CD$3&amp;CD12,都馬連編集用!$B$13:$C$49,2,FALSE),"")))</f>
        <v/>
      </c>
      <c r="CF12" s="51"/>
      <c r="CG12" s="136" t="str">
        <f>IF(IFERROR(VLOOKUP(CF$3&amp;CF12,都馬連編集用!$B$13:$C$49,2,FALSE),"")=0,"",(IFERROR(VLOOKUP(CF$3&amp;CF12,都馬連編集用!$B$13:$C$49,2,FALSE),"")))</f>
        <v/>
      </c>
      <c r="CH12" s="51"/>
      <c r="CI12" s="136" t="str">
        <f>IF(IFERROR(VLOOKUP(CH$3&amp;CH12,都馬連編集用!$B$13:$C$49,2,FALSE),"")=0,"",(IFERROR(VLOOKUP(CH$3&amp;CH12,都馬連編集用!$B$13:$C$49,2,FALSE),"")))</f>
        <v/>
      </c>
      <c r="CJ12" s="51"/>
      <c r="CK12" s="136" t="str">
        <f>IF(IFERROR(VLOOKUP(CJ$3&amp;CJ12,都馬連編集用!$B$13:$C$49,2,FALSE),"")=0,"",(IFERROR(VLOOKUP(CJ$3&amp;CJ12,都馬連編集用!$B$13:$C$49,2,FALSE),"")))</f>
        <v/>
      </c>
      <c r="CL12" s="51"/>
      <c r="CM12" s="136" t="str">
        <f>IF(IFERROR(VLOOKUP(CL$3&amp;CL12,都馬連編集用!$B$13:$C$49,2,FALSE),"")=0,"",(IFERROR(VLOOKUP(CL$3&amp;CL12,都馬連編集用!$B$13:$C$49,2,FALSE),"")))</f>
        <v/>
      </c>
      <c r="CN12" s="51"/>
      <c r="CO12" s="136" t="str">
        <f>IF(IFERROR(VLOOKUP(CN$3&amp;CN12,都馬連編集用!$B$13:$C$49,2,FALSE),"")=0,"",(IFERROR(VLOOKUP(CN$3&amp;CN12,都馬連編集用!$B$13:$C$49,2,FALSE),"")))</f>
        <v/>
      </c>
      <c r="CP12" s="51"/>
      <c r="CQ12" s="136" t="str">
        <f>IF(IFERROR(VLOOKUP(CP$3&amp;CP12,都馬連編集用!$B$13:$C$49,2,FALSE),"")=0,"",(IFERROR(VLOOKUP(CP$3&amp;CP12,都馬連編集用!$B$13:$C$49,2,FALSE),"")))</f>
        <v/>
      </c>
      <c r="CR12" s="51"/>
      <c r="CS12" s="136" t="str">
        <f>IF(IFERROR(VLOOKUP(CR$3&amp;CR12,都馬連編集用!$B$13:$C$49,2,FALSE),"")=0,"",(IFERROR(VLOOKUP(CR$3&amp;CR12,都馬連編集用!$B$13:$C$49,2,FALSE),"")))</f>
        <v/>
      </c>
      <c r="CT12" s="51"/>
      <c r="CU12" s="136" t="str">
        <f>IF(IFERROR(VLOOKUP(CT$3&amp;CT12,都馬連編集用!$B$13:$C$49,2,FALSE),"")=0,"",(IFERROR(VLOOKUP(CT$3&amp;CT12,都馬連編集用!$B$13:$C$49,2,FALSE),"")))</f>
        <v/>
      </c>
      <c r="CV12" s="51"/>
      <c r="CW12" s="136" t="str">
        <f>IF(IFERROR(VLOOKUP(CV$3&amp;CV12,都馬連編集用!$B$13:$C$49,2,FALSE),"")=0,"",(IFERROR(VLOOKUP(CV$3&amp;CV12,都馬連編集用!$B$13:$C$49,2,FALSE),"")))</f>
        <v/>
      </c>
      <c r="CX12" s="51"/>
      <c r="CY12" s="136" t="str">
        <f>IF(IFERROR(VLOOKUP(CX$3&amp;CX12,都馬連編集用!$B$13:$C$49,2,FALSE),"")=0,"",(IFERROR(VLOOKUP(CX$3&amp;CX12,都馬連編集用!$B$13:$C$49,2,FALSE),"")))</f>
        <v/>
      </c>
      <c r="CZ12" s="51"/>
      <c r="DA12" s="136" t="str">
        <f>IF(IFERROR(VLOOKUP(CZ$3&amp;CZ12,都馬連編集用!$B$13:$C$49,2,FALSE),"")=0,"",(IFERROR(VLOOKUP(CZ$3&amp;CZ12,都馬連編集用!$B$13:$C$49,2,FALSE),"")))</f>
        <v/>
      </c>
      <c r="DB12" s="51"/>
      <c r="DC12" s="136" t="str">
        <f>IF(IFERROR(VLOOKUP(DB$3&amp;DB12,都馬連編集用!$B$13:$C$49,2,FALSE),"")=0,"",(IFERROR(VLOOKUP(DB$3&amp;DB12,都馬連編集用!$B$13:$C$49,2,FALSE),"")))</f>
        <v/>
      </c>
      <c r="DD12" s="51"/>
      <c r="DE12" s="136" t="str">
        <f>IF(IFERROR(VLOOKUP(DD$3&amp;DD12,都馬連編集用!$B$13:$C$49,2,FALSE),"")=0,"",(IFERROR(VLOOKUP(DD$3&amp;DD12,都馬連編集用!$B$13:$C$49,2,FALSE),"")))</f>
        <v/>
      </c>
      <c r="DF12" s="51"/>
      <c r="DG12" s="136" t="str">
        <f>IF(IFERROR(VLOOKUP(DF$3&amp;DF12,都馬連編集用!$B$13:$C$49,2,FALSE),"")=0,"",(IFERROR(VLOOKUP(DF$3&amp;DF12,都馬連編集用!$B$13:$C$49,2,FALSE),"")))</f>
        <v/>
      </c>
      <c r="DH12" s="51"/>
      <c r="DI12" s="136" t="str">
        <f>IF(IFERROR(VLOOKUP(DH$3&amp;DH12,都馬連編集用!$B$13:$C$49,2,FALSE),"")=0,"",(IFERROR(VLOOKUP(DH$3&amp;DH12,都馬連編集用!$B$13:$C$49,2,FALSE),"")))</f>
        <v/>
      </c>
      <c r="DJ12" s="51"/>
      <c r="DK12" s="136" t="str">
        <f>IF(IFERROR(VLOOKUP(DJ$3&amp;DJ12,都馬連編集用!$B$13:$C$49,2,FALSE),"")=0,"",(IFERROR(VLOOKUP(DJ$3&amp;DJ12,都馬連編集用!$B$13:$C$49,2,FALSE),"")))</f>
        <v/>
      </c>
      <c r="DL12" s="51"/>
      <c r="DM12" s="136" t="str">
        <f>IF(IFERROR(VLOOKUP(DL$3&amp;DL12,都馬連編集用!$B$13:$C$49,2,FALSE),"")=0,"",(IFERROR(VLOOKUP(DL$3&amp;DL12,都馬連編集用!$B$13:$C$49,2,FALSE),"")))</f>
        <v/>
      </c>
      <c r="DN12" s="51"/>
      <c r="DO12" s="136" t="str">
        <f>IF(IFERROR(VLOOKUP(DN$3&amp;DN12,都馬連編集用!$B$13:$C$49,2,FALSE),"")=0,"",(IFERROR(VLOOKUP(DN$3&amp;DN12,都馬連編集用!$B$13:$C$49,2,FALSE),"")))</f>
        <v/>
      </c>
      <c r="DP12" s="51"/>
    </row>
    <row r="13" spans="1:154" ht="30.6" customHeight="1" x14ac:dyDescent="0.15">
      <c r="A13" s="33">
        <v>8</v>
      </c>
      <c r="D13" s="33">
        <f t="shared" si="53"/>
        <v>0</v>
      </c>
      <c r="F13" s="118"/>
      <c r="G13" s="138" t="str">
        <f>IFERROR(VLOOKUP(F13,'申込書2（馬匹・選手）'!$B$5:$D$54,3,FALSE),"")</f>
        <v/>
      </c>
      <c r="H13" s="118"/>
      <c r="I13" s="137" t="str">
        <f>IFERROR(VLOOKUP(H13,'申込書2（馬匹・選手）'!$F$5:$H$54,3,FALSE),"")</f>
        <v/>
      </c>
      <c r="J13" s="99" t="str">
        <f t="shared" si="54"/>
        <v/>
      </c>
      <c r="K13" s="104" t="str">
        <f>IFERROR(VLOOKUP(I13,'申込書2（馬匹・選手）'!$F$5:$H$54,3,FALSE),"")</f>
        <v/>
      </c>
      <c r="L13" s="51"/>
      <c r="M13" s="136" t="str">
        <f>IF(IFERROR(VLOOKUP(L$3&amp;L13,都馬連編集用!$B$13:$C$49,2,FALSE),"")=0,"",(IFERROR(VLOOKUP(L$3&amp;L13,都馬連編集用!$B$13:$C$49,2,FALSE),"")))</f>
        <v/>
      </c>
      <c r="N13" s="51"/>
      <c r="O13" s="136" t="str">
        <f>IF(IFERROR(VLOOKUP(N$3&amp;N13,都馬連編集用!$B$13:$C$49,2,FALSE),"")=0,"",(IFERROR(VLOOKUP(N$3&amp;N13,都馬連編集用!$B$13:$C$49,2,FALSE),"")))</f>
        <v/>
      </c>
      <c r="P13" s="51"/>
      <c r="Q13" s="136" t="str">
        <f>IF(IFERROR(VLOOKUP(P$3&amp;P13,都馬連編集用!$B$13:$C$49,2,FALSE),"")=0,"",(IFERROR(VLOOKUP(P$3&amp;P13,都馬連編集用!$B$13:$C$49,2,FALSE),"")))</f>
        <v/>
      </c>
      <c r="R13" s="51"/>
      <c r="S13" s="136" t="str">
        <f>IF(IFERROR(VLOOKUP(R$3&amp;R13,都馬連編集用!$B$13:$C$49,2,FALSE),"")=0,"",(IFERROR(VLOOKUP(R$3&amp;R13,都馬連編集用!$B$13:$C$49,2,FALSE),"")))</f>
        <v/>
      </c>
      <c r="T13" s="51"/>
      <c r="U13" s="136" t="str">
        <f>IF(IFERROR(VLOOKUP(T$3&amp;T13,都馬連編集用!$B$13:$C$49,2,FALSE),"")=0,"",(IFERROR(VLOOKUP(T$3&amp;T13,都馬連編集用!$B$13:$C$49,2,FALSE),"")))</f>
        <v/>
      </c>
      <c r="V13" s="51"/>
      <c r="W13" s="136" t="str">
        <f>IF(IFERROR(VLOOKUP(V$3&amp;V13,都馬連編集用!$B$13:$C$49,2,FALSE),"")=0,"",(IFERROR(VLOOKUP(V$3&amp;V13,都馬連編集用!$B$13:$C$49,2,FALSE),"")))</f>
        <v/>
      </c>
      <c r="X13" s="51"/>
      <c r="Y13" s="136" t="str">
        <f>IF(IFERROR(VLOOKUP(X$3&amp;X13,都馬連編集用!$B$13:$C$49,2,FALSE),"")=0,"",(IFERROR(VLOOKUP(X$3&amp;X13,都馬連編集用!$B$13:$C$49,2,FALSE),"")))</f>
        <v/>
      </c>
      <c r="Z13" s="51"/>
      <c r="AA13" s="136" t="str">
        <f>IF(IFERROR(VLOOKUP(Z$3&amp;Z13,都馬連編集用!$B$13:$C$49,2,FALSE),"")=0,"",(IFERROR(VLOOKUP(Z$3&amp;Z13,都馬連編集用!$B$13:$C$49,2,FALSE),"")))</f>
        <v/>
      </c>
      <c r="AB13" s="51"/>
      <c r="AC13" s="136" t="str">
        <f>IF(IFERROR(VLOOKUP(AB$3&amp;AB13,都馬連編集用!$B$13:$C$49,2,FALSE),"")=0,"",(IFERROR(VLOOKUP(AB$3&amp;AB13,都馬連編集用!$B$13:$C$49,2,FALSE),"")))</f>
        <v/>
      </c>
      <c r="AD13" s="51"/>
      <c r="AE13" s="136" t="str">
        <f>IF(IFERROR(VLOOKUP(AD$3&amp;AD13,都馬連編集用!$B$13:$C$49,2,FALSE),"")=0,"",(IFERROR(VLOOKUP(AD$3&amp;AD13,都馬連編集用!$B$13:$C$49,2,FALSE),"")))</f>
        <v/>
      </c>
      <c r="AF13" s="51"/>
      <c r="AG13" s="136" t="str">
        <f>IF(IFERROR(VLOOKUP(AF$3&amp;AF13,都馬連編集用!$B$13:$C$49,2,FALSE),"")=0,"",(IFERROR(VLOOKUP(AF$3&amp;AF13,都馬連編集用!$B$13:$C$49,2,FALSE),"")))</f>
        <v/>
      </c>
      <c r="AH13" s="51"/>
      <c r="AI13" s="136" t="str">
        <f>IF(IFERROR(VLOOKUP(AH$3&amp;AH13,都馬連編集用!$B$13:$C$49,2,FALSE),"")=0,"",(IFERROR(VLOOKUP(AH$3&amp;AH13,都馬連編集用!$B$13:$C$49,2,FALSE),"")))</f>
        <v/>
      </c>
      <c r="AJ13" s="51"/>
      <c r="AK13" s="136" t="str">
        <f>IF(IFERROR(VLOOKUP(AJ$3&amp;AJ13,都馬連編集用!$B$13:$C$49,2,FALSE),"")=0,"",(IFERROR(VLOOKUP(AJ$3&amp;AJ13,都馬連編集用!$B$13:$C$49,2,FALSE),"")))</f>
        <v/>
      </c>
      <c r="AL13" s="51"/>
      <c r="AM13" s="136" t="str">
        <f>IF(IFERROR(VLOOKUP(AL$3&amp;AL13,都馬連編集用!$B$13:$C$49,2,FALSE),"")=0,"",(IFERROR(VLOOKUP(AL$3&amp;AL13,都馬連編集用!$B$13:$C$49,2,FALSE),"")))</f>
        <v/>
      </c>
      <c r="AN13" s="51"/>
      <c r="AO13" s="136" t="str">
        <f>IF(IFERROR(VLOOKUP(AN$3&amp;AN13,都馬連編集用!$B$13:$C$49,2,FALSE),"")=0,"",(IFERROR(VLOOKUP(AN$3&amp;AN13,都馬連編集用!$B$13:$C$49,2,FALSE),"")))</f>
        <v/>
      </c>
      <c r="AP13" s="51"/>
      <c r="AQ13" s="136" t="str">
        <f>IF(IFERROR(VLOOKUP(AP$3&amp;AP13,都馬連編集用!$B$13:$C$49,2,FALSE),"")=0,"",(IFERROR(VLOOKUP(AP$3&amp;AP13,都馬連編集用!$B$13:$C$49,2,FALSE),"")))</f>
        <v/>
      </c>
      <c r="AR13" s="51"/>
      <c r="AS13" s="136" t="str">
        <f>IF(IFERROR(VLOOKUP(AR$3&amp;AR13,都馬連編集用!$B$13:$C$49,2,FALSE),"")=0,"",(IFERROR(VLOOKUP(AR$3&amp;AR13,都馬連編集用!$B$13:$C$49,2,FALSE),"")))</f>
        <v/>
      </c>
      <c r="AT13" s="51"/>
      <c r="AU13" s="136" t="str">
        <f>IF(IFERROR(VLOOKUP(AT$3&amp;AT13,都馬連編集用!$B$13:$C$49,2,FALSE),"")=0,"",(IFERROR(VLOOKUP(AT$3&amp;AT13,都馬連編集用!$B$13:$C$49,2,FALSE),"")))</f>
        <v/>
      </c>
      <c r="AV13" s="51"/>
      <c r="AW13" s="136" t="str">
        <f>IF(IFERROR(VLOOKUP(AV$3&amp;AV13,都馬連編集用!$B$13:$C$49,2,FALSE),"")=0,"",(IFERROR(VLOOKUP(AV$3&amp;AV13,都馬連編集用!$B$13:$C$49,2,FALSE),"")))</f>
        <v/>
      </c>
      <c r="AX13" s="51"/>
      <c r="AY13" s="136" t="str">
        <f>IF(IFERROR(VLOOKUP(AX$3&amp;AX13,都馬連編集用!$B$13:$C$49,2,FALSE),"")=0,"",(IFERROR(VLOOKUP(AX$3&amp;AX13,都馬連編集用!$B$13:$C$49,2,FALSE),"")))</f>
        <v/>
      </c>
      <c r="AZ13" s="51"/>
      <c r="BA13" s="136" t="str">
        <f>IF(IFERROR(VLOOKUP(AZ$3&amp;AZ13,都馬連編集用!$B$13:$C$49,2,FALSE),"")=0,"",(IFERROR(VLOOKUP(AZ$3&amp;AZ13,都馬連編集用!$B$13:$C$49,2,FALSE),"")))</f>
        <v/>
      </c>
      <c r="BB13" s="51"/>
      <c r="BC13" s="136" t="str">
        <f>IF(IFERROR(VLOOKUP(BB$3&amp;BB13,都馬連編集用!$B$13:$C$49,2,FALSE),"")=0,"",(IFERROR(VLOOKUP(BB$3&amp;BB13,都馬連編集用!$B$13:$C$49,2,FALSE),"")))</f>
        <v/>
      </c>
      <c r="BD13" s="51"/>
      <c r="BE13" s="136" t="str">
        <f>IF(IFERROR(VLOOKUP(BD$3&amp;BD13,都馬連編集用!$B$13:$C$49,2,FALSE),"")=0,"",(IFERROR(VLOOKUP(BD$3&amp;BD13,都馬連編集用!$B$13:$C$49,2,FALSE),"")))</f>
        <v/>
      </c>
      <c r="BF13" s="51"/>
      <c r="BG13" s="136" t="str">
        <f>IF(IFERROR(VLOOKUP(BF$3&amp;BF13,都馬連編集用!$B$13:$C$49,2,FALSE),"")=0,"",(IFERROR(VLOOKUP(BF$3&amp;BF13,都馬連編集用!$B$13:$C$49,2,FALSE),"")))</f>
        <v/>
      </c>
      <c r="BH13" s="51"/>
      <c r="BI13" s="136" t="str">
        <f>IF(IFERROR(VLOOKUP(BH$3&amp;BH13,都馬連編集用!$B$13:$C$49,2,FALSE),"")=0,"",(IFERROR(VLOOKUP(BH$3&amp;BH13,都馬連編集用!$B$13:$C$49,2,FALSE),"")))</f>
        <v/>
      </c>
      <c r="BJ13" s="51"/>
      <c r="BK13" s="136" t="str">
        <f>IF(IFERROR(VLOOKUP(BJ$3&amp;BJ13,都馬連編集用!$B$13:$C$49,2,FALSE),"")=0,"",(IFERROR(VLOOKUP(BJ$3&amp;BJ13,都馬連編集用!$B$13:$C$49,2,FALSE),"")))</f>
        <v/>
      </c>
      <c r="BL13" s="51"/>
      <c r="BM13" s="136" t="str">
        <f>IF(IFERROR(VLOOKUP(BL$3&amp;BL13,都馬連編集用!$B$13:$C$49,2,FALSE),"")=0,"",(IFERROR(VLOOKUP(BL$3&amp;BL13,都馬連編集用!$B$13:$C$49,2,FALSE),"")))</f>
        <v/>
      </c>
      <c r="BN13" s="51"/>
      <c r="BO13" s="136" t="str">
        <f>IF(IFERROR(VLOOKUP(BN$3&amp;BN13,都馬連編集用!$B$13:$C$49,2,FALSE),"")=0,"",(IFERROR(VLOOKUP(BN$3&amp;BN13,都馬連編集用!$B$13:$C$49,2,FALSE),"")))</f>
        <v/>
      </c>
      <c r="BP13" s="51"/>
      <c r="BQ13" s="136" t="str">
        <f>IF(IFERROR(VLOOKUP(BP$3&amp;BP13,都馬連編集用!$B$13:$C$49,2,FALSE),"")=0,"",(IFERROR(VLOOKUP(BP$3&amp;BP13,都馬連編集用!$B$13:$C$49,2,FALSE),"")))</f>
        <v/>
      </c>
      <c r="BR13" s="51"/>
      <c r="BS13" s="136" t="str">
        <f>IF(IFERROR(VLOOKUP(BR$3&amp;BR13,都馬連編集用!$B$13:$C$49,2,FALSE),"")=0,"",(IFERROR(VLOOKUP(BR$3&amp;BR13,都馬連編集用!$B$13:$C$49,2,FALSE),"")))</f>
        <v/>
      </c>
      <c r="BT13" s="51"/>
      <c r="BU13" s="136" t="str">
        <f>IF(IFERROR(VLOOKUP(BT$3&amp;BT13,都馬連編集用!$B$13:$C$49,2,FALSE),"")=0,"",(IFERROR(VLOOKUP(BT$3&amp;BT13,都馬連編集用!$B$13:$C$49,2,FALSE),"")))</f>
        <v/>
      </c>
      <c r="BV13" s="51"/>
      <c r="BW13" s="136" t="str">
        <f>IF(IFERROR(VLOOKUP(BV$3&amp;BV13,都馬連編集用!$B$13:$C$49,2,FALSE),"")=0,"",(IFERROR(VLOOKUP(BV$3&amp;BV13,都馬連編集用!$B$13:$C$49,2,FALSE),"")))</f>
        <v/>
      </c>
      <c r="BX13" s="51"/>
      <c r="BY13" s="136" t="str">
        <f>IF(IFERROR(VLOOKUP(BX$3&amp;BX13,都馬連編集用!$B$13:$C$49,2,FALSE),"")=0,"",(IFERROR(VLOOKUP(BX$3&amp;BX13,都馬連編集用!$B$13:$C$49,2,FALSE),"")))</f>
        <v/>
      </c>
      <c r="BZ13" s="51"/>
      <c r="CA13" s="136" t="str">
        <f>IF(IFERROR(VLOOKUP(BZ$3&amp;BZ13,都馬連編集用!$B$13:$C$49,2,FALSE),"")=0,"",(IFERROR(VLOOKUP(BZ$3&amp;BZ13,都馬連編集用!$B$13:$C$49,2,FALSE),"")))</f>
        <v/>
      </c>
      <c r="CB13" s="51"/>
      <c r="CC13" s="136" t="str">
        <f>IF(IFERROR(VLOOKUP(CB$3&amp;CB13,都馬連編集用!$B$13:$C$49,2,FALSE),"")=0,"",(IFERROR(VLOOKUP(CB$3&amp;CB13,都馬連編集用!$B$13:$C$49,2,FALSE),"")))</f>
        <v/>
      </c>
      <c r="CD13" s="51"/>
      <c r="CE13" s="136" t="str">
        <f>IF(IFERROR(VLOOKUP(CD$3&amp;CD13,都馬連編集用!$B$13:$C$49,2,FALSE),"")=0,"",(IFERROR(VLOOKUP(CD$3&amp;CD13,都馬連編集用!$B$13:$C$49,2,FALSE),"")))</f>
        <v/>
      </c>
      <c r="CF13" s="51"/>
      <c r="CG13" s="136" t="str">
        <f>IF(IFERROR(VLOOKUP(CF$3&amp;CF13,都馬連編集用!$B$13:$C$49,2,FALSE),"")=0,"",(IFERROR(VLOOKUP(CF$3&amp;CF13,都馬連編集用!$B$13:$C$49,2,FALSE),"")))</f>
        <v/>
      </c>
      <c r="CH13" s="51"/>
      <c r="CI13" s="136" t="str">
        <f>IF(IFERROR(VLOOKUP(CH$3&amp;CH13,都馬連編集用!$B$13:$C$49,2,FALSE),"")=0,"",(IFERROR(VLOOKUP(CH$3&amp;CH13,都馬連編集用!$B$13:$C$49,2,FALSE),"")))</f>
        <v/>
      </c>
      <c r="CJ13" s="51"/>
      <c r="CK13" s="136" t="str">
        <f>IF(IFERROR(VLOOKUP(CJ$3&amp;CJ13,都馬連編集用!$B$13:$C$49,2,FALSE),"")=0,"",(IFERROR(VLOOKUP(CJ$3&amp;CJ13,都馬連編集用!$B$13:$C$49,2,FALSE),"")))</f>
        <v/>
      </c>
      <c r="CL13" s="51"/>
      <c r="CM13" s="136" t="str">
        <f>IF(IFERROR(VLOOKUP(CL$3&amp;CL13,都馬連編集用!$B$13:$C$49,2,FALSE),"")=0,"",(IFERROR(VLOOKUP(CL$3&amp;CL13,都馬連編集用!$B$13:$C$49,2,FALSE),"")))</f>
        <v/>
      </c>
      <c r="CN13" s="51"/>
      <c r="CO13" s="136" t="str">
        <f>IF(IFERROR(VLOOKUP(CN$3&amp;CN13,都馬連編集用!$B$13:$C$49,2,FALSE),"")=0,"",(IFERROR(VLOOKUP(CN$3&amp;CN13,都馬連編集用!$B$13:$C$49,2,FALSE),"")))</f>
        <v/>
      </c>
      <c r="CP13" s="51"/>
      <c r="CQ13" s="136" t="str">
        <f>IF(IFERROR(VLOOKUP(CP$3&amp;CP13,都馬連編集用!$B$13:$C$49,2,FALSE),"")=0,"",(IFERROR(VLOOKUP(CP$3&amp;CP13,都馬連編集用!$B$13:$C$49,2,FALSE),"")))</f>
        <v/>
      </c>
      <c r="CR13" s="51"/>
      <c r="CS13" s="136" t="str">
        <f>IF(IFERROR(VLOOKUP(CR$3&amp;CR13,都馬連編集用!$B$13:$C$49,2,FALSE),"")=0,"",(IFERROR(VLOOKUP(CR$3&amp;CR13,都馬連編集用!$B$13:$C$49,2,FALSE),"")))</f>
        <v/>
      </c>
      <c r="CT13" s="51"/>
      <c r="CU13" s="136" t="str">
        <f>IF(IFERROR(VLOOKUP(CT$3&amp;CT13,都馬連編集用!$B$13:$C$49,2,FALSE),"")=0,"",(IFERROR(VLOOKUP(CT$3&amp;CT13,都馬連編集用!$B$13:$C$49,2,FALSE),"")))</f>
        <v/>
      </c>
      <c r="CV13" s="51"/>
      <c r="CW13" s="136" t="str">
        <f>IF(IFERROR(VLOOKUP(CV$3&amp;CV13,都馬連編集用!$B$13:$C$49,2,FALSE),"")=0,"",(IFERROR(VLOOKUP(CV$3&amp;CV13,都馬連編集用!$B$13:$C$49,2,FALSE),"")))</f>
        <v/>
      </c>
      <c r="CX13" s="51"/>
      <c r="CY13" s="136" t="str">
        <f>IF(IFERROR(VLOOKUP(CX$3&amp;CX13,都馬連編集用!$B$13:$C$49,2,FALSE),"")=0,"",(IFERROR(VLOOKUP(CX$3&amp;CX13,都馬連編集用!$B$13:$C$49,2,FALSE),"")))</f>
        <v/>
      </c>
      <c r="CZ13" s="51"/>
      <c r="DA13" s="136" t="str">
        <f>IF(IFERROR(VLOOKUP(CZ$3&amp;CZ13,都馬連編集用!$B$13:$C$49,2,FALSE),"")=0,"",(IFERROR(VLOOKUP(CZ$3&amp;CZ13,都馬連編集用!$B$13:$C$49,2,FALSE),"")))</f>
        <v/>
      </c>
      <c r="DB13" s="51"/>
      <c r="DC13" s="136" t="str">
        <f>IF(IFERROR(VLOOKUP(DB$3&amp;DB13,都馬連編集用!$B$13:$C$49,2,FALSE),"")=0,"",(IFERROR(VLOOKUP(DB$3&amp;DB13,都馬連編集用!$B$13:$C$49,2,FALSE),"")))</f>
        <v/>
      </c>
      <c r="DD13" s="51"/>
      <c r="DE13" s="136" t="str">
        <f>IF(IFERROR(VLOOKUP(DD$3&amp;DD13,都馬連編集用!$B$13:$C$49,2,FALSE),"")=0,"",(IFERROR(VLOOKUP(DD$3&amp;DD13,都馬連編集用!$B$13:$C$49,2,FALSE),"")))</f>
        <v/>
      </c>
      <c r="DF13" s="51"/>
      <c r="DG13" s="136" t="str">
        <f>IF(IFERROR(VLOOKUP(DF$3&amp;DF13,都馬連編集用!$B$13:$C$49,2,FALSE),"")=0,"",(IFERROR(VLOOKUP(DF$3&amp;DF13,都馬連編集用!$B$13:$C$49,2,FALSE),"")))</f>
        <v/>
      </c>
      <c r="DH13" s="51"/>
      <c r="DI13" s="136" t="str">
        <f>IF(IFERROR(VLOOKUP(DH$3&amp;DH13,都馬連編集用!$B$13:$C$49,2,FALSE),"")=0,"",(IFERROR(VLOOKUP(DH$3&amp;DH13,都馬連編集用!$B$13:$C$49,2,FALSE),"")))</f>
        <v/>
      </c>
      <c r="DJ13" s="51"/>
      <c r="DK13" s="136" t="str">
        <f>IF(IFERROR(VLOOKUP(DJ$3&amp;DJ13,都馬連編集用!$B$13:$C$49,2,FALSE),"")=0,"",(IFERROR(VLOOKUP(DJ$3&amp;DJ13,都馬連編集用!$B$13:$C$49,2,FALSE),"")))</f>
        <v/>
      </c>
      <c r="DL13" s="51"/>
      <c r="DM13" s="136" t="str">
        <f>IF(IFERROR(VLOOKUP(DL$3&amp;DL13,都馬連編集用!$B$13:$C$49,2,FALSE),"")=0,"",(IFERROR(VLOOKUP(DL$3&amp;DL13,都馬連編集用!$B$13:$C$49,2,FALSE),"")))</f>
        <v/>
      </c>
      <c r="DN13" s="51"/>
      <c r="DO13" s="136" t="str">
        <f>IF(IFERROR(VLOOKUP(DN$3&amp;DN13,都馬連編集用!$B$13:$C$49,2,FALSE),"")=0,"",(IFERROR(VLOOKUP(DN$3&amp;DN13,都馬連編集用!$B$13:$C$49,2,FALSE),"")))</f>
        <v/>
      </c>
      <c r="DP13" s="51"/>
    </row>
    <row r="14" spans="1:154" ht="30.6" customHeight="1" x14ac:dyDescent="0.15">
      <c r="A14" s="33">
        <v>9</v>
      </c>
      <c r="D14" s="33">
        <f t="shared" si="53"/>
        <v>0</v>
      </c>
      <c r="F14" s="118"/>
      <c r="G14" s="138" t="str">
        <f>IFERROR(VLOOKUP(F14,'申込書2（馬匹・選手）'!$B$5:$D$54,3,FALSE),"")</f>
        <v/>
      </c>
      <c r="H14" s="118"/>
      <c r="I14" s="137" t="str">
        <f>IFERROR(VLOOKUP(H14,'申込書2（馬匹・選手）'!$F$5:$H$54,3,FALSE),"")</f>
        <v/>
      </c>
      <c r="J14" s="99" t="str">
        <f t="shared" si="54"/>
        <v/>
      </c>
      <c r="K14" s="104" t="str">
        <f>IFERROR(VLOOKUP(I14,'申込書2（馬匹・選手）'!$F$5:$H$54,3,FALSE),"")</f>
        <v/>
      </c>
      <c r="L14" s="51"/>
      <c r="M14" s="136" t="str">
        <f>IF(IFERROR(VLOOKUP(L$3&amp;L14,都馬連編集用!$B$13:$C$49,2,FALSE),"")=0,"",(IFERROR(VLOOKUP(L$3&amp;L14,都馬連編集用!$B$13:$C$49,2,FALSE),"")))</f>
        <v/>
      </c>
      <c r="N14" s="51"/>
      <c r="O14" s="136" t="str">
        <f>IF(IFERROR(VLOOKUP(N$3&amp;N14,都馬連編集用!$B$13:$C$49,2,FALSE),"")=0,"",(IFERROR(VLOOKUP(N$3&amp;N14,都馬連編集用!$B$13:$C$49,2,FALSE),"")))</f>
        <v/>
      </c>
      <c r="P14" s="51"/>
      <c r="Q14" s="136" t="str">
        <f>IF(IFERROR(VLOOKUP(P$3&amp;P14,都馬連編集用!$B$13:$C$49,2,FALSE),"")=0,"",(IFERROR(VLOOKUP(P$3&amp;P14,都馬連編集用!$B$13:$C$49,2,FALSE),"")))</f>
        <v/>
      </c>
      <c r="R14" s="51"/>
      <c r="S14" s="136" t="str">
        <f>IF(IFERROR(VLOOKUP(R$3&amp;R14,都馬連編集用!$B$13:$C$49,2,FALSE),"")=0,"",(IFERROR(VLOOKUP(R$3&amp;R14,都馬連編集用!$B$13:$C$49,2,FALSE),"")))</f>
        <v/>
      </c>
      <c r="T14" s="51"/>
      <c r="U14" s="136" t="str">
        <f>IF(IFERROR(VLOOKUP(T$3&amp;T14,都馬連編集用!$B$13:$C$49,2,FALSE),"")=0,"",(IFERROR(VLOOKUP(T$3&amp;T14,都馬連編集用!$B$13:$C$49,2,FALSE),"")))</f>
        <v/>
      </c>
      <c r="V14" s="51"/>
      <c r="W14" s="136" t="str">
        <f>IF(IFERROR(VLOOKUP(V$3&amp;V14,都馬連編集用!$B$13:$C$49,2,FALSE),"")=0,"",(IFERROR(VLOOKUP(V$3&amp;V14,都馬連編集用!$B$13:$C$49,2,FALSE),"")))</f>
        <v/>
      </c>
      <c r="X14" s="51"/>
      <c r="Y14" s="136" t="str">
        <f>IF(IFERROR(VLOOKUP(X$3&amp;X14,都馬連編集用!$B$13:$C$49,2,FALSE),"")=0,"",(IFERROR(VLOOKUP(X$3&amp;X14,都馬連編集用!$B$13:$C$49,2,FALSE),"")))</f>
        <v/>
      </c>
      <c r="Z14" s="51"/>
      <c r="AA14" s="136" t="str">
        <f>IF(IFERROR(VLOOKUP(Z$3&amp;Z14,都馬連編集用!$B$13:$C$49,2,FALSE),"")=0,"",(IFERROR(VLOOKUP(Z$3&amp;Z14,都馬連編集用!$B$13:$C$49,2,FALSE),"")))</f>
        <v/>
      </c>
      <c r="AB14" s="51"/>
      <c r="AC14" s="136" t="str">
        <f>IF(IFERROR(VLOOKUP(AB$3&amp;AB14,都馬連編集用!$B$13:$C$49,2,FALSE),"")=0,"",(IFERROR(VLOOKUP(AB$3&amp;AB14,都馬連編集用!$B$13:$C$49,2,FALSE),"")))</f>
        <v/>
      </c>
      <c r="AD14" s="51"/>
      <c r="AE14" s="136" t="str">
        <f>IF(IFERROR(VLOOKUP(AD$3&amp;AD14,都馬連編集用!$B$13:$C$49,2,FALSE),"")=0,"",(IFERROR(VLOOKUP(AD$3&amp;AD14,都馬連編集用!$B$13:$C$49,2,FALSE),"")))</f>
        <v/>
      </c>
      <c r="AF14" s="51"/>
      <c r="AG14" s="136" t="str">
        <f>IF(IFERROR(VLOOKUP(AF$3&amp;AF14,都馬連編集用!$B$13:$C$49,2,FALSE),"")=0,"",(IFERROR(VLOOKUP(AF$3&amp;AF14,都馬連編集用!$B$13:$C$49,2,FALSE),"")))</f>
        <v/>
      </c>
      <c r="AH14" s="51"/>
      <c r="AI14" s="136" t="str">
        <f>IF(IFERROR(VLOOKUP(AH$3&amp;AH14,都馬連編集用!$B$13:$C$49,2,FALSE),"")=0,"",(IFERROR(VLOOKUP(AH$3&amp;AH14,都馬連編集用!$B$13:$C$49,2,FALSE),"")))</f>
        <v/>
      </c>
      <c r="AJ14" s="51"/>
      <c r="AK14" s="136" t="str">
        <f>IF(IFERROR(VLOOKUP(AJ$3&amp;AJ14,都馬連編集用!$B$13:$C$49,2,FALSE),"")=0,"",(IFERROR(VLOOKUP(AJ$3&amp;AJ14,都馬連編集用!$B$13:$C$49,2,FALSE),"")))</f>
        <v/>
      </c>
      <c r="AL14" s="51"/>
      <c r="AM14" s="136" t="str">
        <f>IF(IFERROR(VLOOKUP(AL$3&amp;AL14,都馬連編集用!$B$13:$C$49,2,FALSE),"")=0,"",(IFERROR(VLOOKUP(AL$3&amp;AL14,都馬連編集用!$B$13:$C$49,2,FALSE),"")))</f>
        <v/>
      </c>
      <c r="AN14" s="51"/>
      <c r="AO14" s="136" t="str">
        <f>IF(IFERROR(VLOOKUP(AN$3&amp;AN14,都馬連編集用!$B$13:$C$49,2,FALSE),"")=0,"",(IFERROR(VLOOKUP(AN$3&amp;AN14,都馬連編集用!$B$13:$C$49,2,FALSE),"")))</f>
        <v/>
      </c>
      <c r="AP14" s="51"/>
      <c r="AQ14" s="136" t="str">
        <f>IF(IFERROR(VLOOKUP(AP$3&amp;AP14,都馬連編集用!$B$13:$C$49,2,FALSE),"")=0,"",(IFERROR(VLOOKUP(AP$3&amp;AP14,都馬連編集用!$B$13:$C$49,2,FALSE),"")))</f>
        <v/>
      </c>
      <c r="AR14" s="51"/>
      <c r="AS14" s="136" t="str">
        <f>IF(IFERROR(VLOOKUP(AR$3&amp;AR14,都馬連編集用!$B$13:$C$49,2,FALSE),"")=0,"",(IFERROR(VLOOKUP(AR$3&amp;AR14,都馬連編集用!$B$13:$C$49,2,FALSE),"")))</f>
        <v/>
      </c>
      <c r="AT14" s="51"/>
      <c r="AU14" s="136" t="str">
        <f>IF(IFERROR(VLOOKUP(AT$3&amp;AT14,都馬連編集用!$B$13:$C$49,2,FALSE),"")=0,"",(IFERROR(VLOOKUP(AT$3&amp;AT14,都馬連編集用!$B$13:$C$49,2,FALSE),"")))</f>
        <v/>
      </c>
      <c r="AV14" s="51"/>
      <c r="AW14" s="136" t="str">
        <f>IF(IFERROR(VLOOKUP(AV$3&amp;AV14,都馬連編集用!$B$13:$C$49,2,FALSE),"")=0,"",(IFERROR(VLOOKUP(AV$3&amp;AV14,都馬連編集用!$B$13:$C$49,2,FALSE),"")))</f>
        <v/>
      </c>
      <c r="AX14" s="51"/>
      <c r="AY14" s="136" t="str">
        <f>IF(IFERROR(VLOOKUP(AX$3&amp;AX14,都馬連編集用!$B$13:$C$49,2,FALSE),"")=0,"",(IFERROR(VLOOKUP(AX$3&amp;AX14,都馬連編集用!$B$13:$C$49,2,FALSE),"")))</f>
        <v/>
      </c>
      <c r="AZ14" s="51"/>
      <c r="BA14" s="136" t="str">
        <f>IF(IFERROR(VLOOKUP(AZ$3&amp;AZ14,都馬連編集用!$B$13:$C$49,2,FALSE),"")=0,"",(IFERROR(VLOOKUP(AZ$3&amp;AZ14,都馬連編集用!$B$13:$C$49,2,FALSE),"")))</f>
        <v/>
      </c>
      <c r="BB14" s="51"/>
      <c r="BC14" s="136" t="str">
        <f>IF(IFERROR(VLOOKUP(BB$3&amp;BB14,都馬連編集用!$B$13:$C$49,2,FALSE),"")=0,"",(IFERROR(VLOOKUP(BB$3&amp;BB14,都馬連編集用!$B$13:$C$49,2,FALSE),"")))</f>
        <v/>
      </c>
      <c r="BD14" s="51"/>
      <c r="BE14" s="136" t="str">
        <f>IF(IFERROR(VLOOKUP(BD$3&amp;BD14,都馬連編集用!$B$13:$C$49,2,FALSE),"")=0,"",(IFERROR(VLOOKUP(BD$3&amp;BD14,都馬連編集用!$B$13:$C$49,2,FALSE),"")))</f>
        <v/>
      </c>
      <c r="BF14" s="51"/>
      <c r="BG14" s="136" t="str">
        <f>IF(IFERROR(VLOOKUP(BF$3&amp;BF14,都馬連編集用!$B$13:$C$49,2,FALSE),"")=0,"",(IFERROR(VLOOKUP(BF$3&amp;BF14,都馬連編集用!$B$13:$C$49,2,FALSE),"")))</f>
        <v/>
      </c>
      <c r="BH14" s="51"/>
      <c r="BI14" s="136" t="str">
        <f>IF(IFERROR(VLOOKUP(BH$3&amp;BH14,都馬連編集用!$B$13:$C$49,2,FALSE),"")=0,"",(IFERROR(VLOOKUP(BH$3&amp;BH14,都馬連編集用!$B$13:$C$49,2,FALSE),"")))</f>
        <v/>
      </c>
      <c r="BJ14" s="51"/>
      <c r="BK14" s="136" t="str">
        <f>IF(IFERROR(VLOOKUP(BJ$3&amp;BJ14,都馬連編集用!$B$13:$C$49,2,FALSE),"")=0,"",(IFERROR(VLOOKUP(BJ$3&amp;BJ14,都馬連編集用!$B$13:$C$49,2,FALSE),"")))</f>
        <v/>
      </c>
      <c r="BL14" s="51"/>
      <c r="BM14" s="136" t="str">
        <f>IF(IFERROR(VLOOKUP(BL$3&amp;BL14,都馬連編集用!$B$13:$C$49,2,FALSE),"")=0,"",(IFERROR(VLOOKUP(BL$3&amp;BL14,都馬連編集用!$B$13:$C$49,2,FALSE),"")))</f>
        <v/>
      </c>
      <c r="BN14" s="51"/>
      <c r="BO14" s="136" t="str">
        <f>IF(IFERROR(VLOOKUP(BN$3&amp;BN14,都馬連編集用!$B$13:$C$49,2,FALSE),"")=0,"",(IFERROR(VLOOKUP(BN$3&amp;BN14,都馬連編集用!$B$13:$C$49,2,FALSE),"")))</f>
        <v/>
      </c>
      <c r="BP14" s="51"/>
      <c r="BQ14" s="136" t="str">
        <f>IF(IFERROR(VLOOKUP(BP$3&amp;BP14,都馬連編集用!$B$13:$C$49,2,FALSE),"")=0,"",(IFERROR(VLOOKUP(BP$3&amp;BP14,都馬連編集用!$B$13:$C$49,2,FALSE),"")))</f>
        <v/>
      </c>
      <c r="BR14" s="51"/>
      <c r="BS14" s="136" t="str">
        <f>IF(IFERROR(VLOOKUP(BR$3&amp;BR14,都馬連編集用!$B$13:$C$49,2,FALSE),"")=0,"",(IFERROR(VLOOKUP(BR$3&amp;BR14,都馬連編集用!$B$13:$C$49,2,FALSE),"")))</f>
        <v/>
      </c>
      <c r="BT14" s="51"/>
      <c r="BU14" s="136" t="str">
        <f>IF(IFERROR(VLOOKUP(BT$3&amp;BT14,都馬連編集用!$B$13:$C$49,2,FALSE),"")=0,"",(IFERROR(VLOOKUP(BT$3&amp;BT14,都馬連編集用!$B$13:$C$49,2,FALSE),"")))</f>
        <v/>
      </c>
      <c r="BV14" s="51"/>
      <c r="BW14" s="136" t="str">
        <f>IF(IFERROR(VLOOKUP(BV$3&amp;BV14,都馬連編集用!$B$13:$C$49,2,FALSE),"")=0,"",(IFERROR(VLOOKUP(BV$3&amp;BV14,都馬連編集用!$B$13:$C$49,2,FALSE),"")))</f>
        <v/>
      </c>
      <c r="BX14" s="51"/>
      <c r="BY14" s="136" t="str">
        <f>IF(IFERROR(VLOOKUP(BX$3&amp;BX14,都馬連編集用!$B$13:$C$49,2,FALSE),"")=0,"",(IFERROR(VLOOKUP(BX$3&amp;BX14,都馬連編集用!$B$13:$C$49,2,FALSE),"")))</f>
        <v/>
      </c>
      <c r="BZ14" s="51"/>
      <c r="CA14" s="136" t="str">
        <f>IF(IFERROR(VLOOKUP(BZ$3&amp;BZ14,都馬連編集用!$B$13:$C$49,2,FALSE),"")=0,"",(IFERROR(VLOOKUP(BZ$3&amp;BZ14,都馬連編集用!$B$13:$C$49,2,FALSE),"")))</f>
        <v/>
      </c>
      <c r="CB14" s="51"/>
      <c r="CC14" s="136" t="str">
        <f>IF(IFERROR(VLOOKUP(CB$3&amp;CB14,都馬連編集用!$B$13:$C$49,2,FALSE),"")=0,"",(IFERROR(VLOOKUP(CB$3&amp;CB14,都馬連編集用!$B$13:$C$49,2,FALSE),"")))</f>
        <v/>
      </c>
      <c r="CD14" s="51"/>
      <c r="CE14" s="136" t="str">
        <f>IF(IFERROR(VLOOKUP(CD$3&amp;CD14,都馬連編集用!$B$13:$C$49,2,FALSE),"")=0,"",(IFERROR(VLOOKUP(CD$3&amp;CD14,都馬連編集用!$B$13:$C$49,2,FALSE),"")))</f>
        <v/>
      </c>
      <c r="CF14" s="51"/>
      <c r="CG14" s="136" t="str">
        <f>IF(IFERROR(VLOOKUP(CF$3&amp;CF14,都馬連編集用!$B$13:$C$49,2,FALSE),"")=0,"",(IFERROR(VLOOKUP(CF$3&amp;CF14,都馬連編集用!$B$13:$C$49,2,FALSE),"")))</f>
        <v/>
      </c>
      <c r="CH14" s="51"/>
      <c r="CI14" s="136" t="str">
        <f>IF(IFERROR(VLOOKUP(CH$3&amp;CH14,都馬連編集用!$B$13:$C$49,2,FALSE),"")=0,"",(IFERROR(VLOOKUP(CH$3&amp;CH14,都馬連編集用!$B$13:$C$49,2,FALSE),"")))</f>
        <v/>
      </c>
      <c r="CJ14" s="51"/>
      <c r="CK14" s="136" t="str">
        <f>IF(IFERROR(VLOOKUP(CJ$3&amp;CJ14,都馬連編集用!$B$13:$C$49,2,FALSE),"")=0,"",(IFERROR(VLOOKUP(CJ$3&amp;CJ14,都馬連編集用!$B$13:$C$49,2,FALSE),"")))</f>
        <v/>
      </c>
      <c r="CL14" s="51"/>
      <c r="CM14" s="136" t="str">
        <f>IF(IFERROR(VLOOKUP(CL$3&amp;CL14,都馬連編集用!$B$13:$C$49,2,FALSE),"")=0,"",(IFERROR(VLOOKUP(CL$3&amp;CL14,都馬連編集用!$B$13:$C$49,2,FALSE),"")))</f>
        <v/>
      </c>
      <c r="CN14" s="51"/>
      <c r="CO14" s="136" t="str">
        <f>IF(IFERROR(VLOOKUP(CN$3&amp;CN14,都馬連編集用!$B$13:$C$49,2,FALSE),"")=0,"",(IFERROR(VLOOKUP(CN$3&amp;CN14,都馬連編集用!$B$13:$C$49,2,FALSE),"")))</f>
        <v/>
      </c>
      <c r="CP14" s="51"/>
      <c r="CQ14" s="136" t="str">
        <f>IF(IFERROR(VLOOKUP(CP$3&amp;CP14,都馬連編集用!$B$13:$C$49,2,FALSE),"")=0,"",(IFERROR(VLOOKUP(CP$3&amp;CP14,都馬連編集用!$B$13:$C$49,2,FALSE),"")))</f>
        <v/>
      </c>
      <c r="CR14" s="51"/>
      <c r="CS14" s="136" t="str">
        <f>IF(IFERROR(VLOOKUP(CR$3&amp;CR14,都馬連編集用!$B$13:$C$49,2,FALSE),"")=0,"",(IFERROR(VLOOKUP(CR$3&amp;CR14,都馬連編集用!$B$13:$C$49,2,FALSE),"")))</f>
        <v/>
      </c>
      <c r="CT14" s="51"/>
      <c r="CU14" s="136" t="str">
        <f>IF(IFERROR(VLOOKUP(CT$3&amp;CT14,都馬連編集用!$B$13:$C$49,2,FALSE),"")=0,"",(IFERROR(VLOOKUP(CT$3&amp;CT14,都馬連編集用!$B$13:$C$49,2,FALSE),"")))</f>
        <v/>
      </c>
      <c r="CV14" s="51"/>
      <c r="CW14" s="136" t="str">
        <f>IF(IFERROR(VLOOKUP(CV$3&amp;CV14,都馬連編集用!$B$13:$C$49,2,FALSE),"")=0,"",(IFERROR(VLOOKUP(CV$3&amp;CV14,都馬連編集用!$B$13:$C$49,2,FALSE),"")))</f>
        <v/>
      </c>
      <c r="CX14" s="51"/>
      <c r="CY14" s="136" t="str">
        <f>IF(IFERROR(VLOOKUP(CX$3&amp;CX14,都馬連編集用!$B$13:$C$49,2,FALSE),"")=0,"",(IFERROR(VLOOKUP(CX$3&amp;CX14,都馬連編集用!$B$13:$C$49,2,FALSE),"")))</f>
        <v/>
      </c>
      <c r="CZ14" s="51"/>
      <c r="DA14" s="136" t="str">
        <f>IF(IFERROR(VLOOKUP(CZ$3&amp;CZ14,都馬連編集用!$B$13:$C$49,2,FALSE),"")=0,"",(IFERROR(VLOOKUP(CZ$3&amp;CZ14,都馬連編集用!$B$13:$C$49,2,FALSE),"")))</f>
        <v/>
      </c>
      <c r="DB14" s="51"/>
      <c r="DC14" s="136" t="str">
        <f>IF(IFERROR(VLOOKUP(DB$3&amp;DB14,都馬連編集用!$B$13:$C$49,2,FALSE),"")=0,"",(IFERROR(VLOOKUP(DB$3&amp;DB14,都馬連編集用!$B$13:$C$49,2,FALSE),"")))</f>
        <v/>
      </c>
      <c r="DD14" s="51"/>
      <c r="DE14" s="136" t="str">
        <f>IF(IFERROR(VLOOKUP(DD$3&amp;DD14,都馬連編集用!$B$13:$C$49,2,FALSE),"")=0,"",(IFERROR(VLOOKUP(DD$3&amp;DD14,都馬連編集用!$B$13:$C$49,2,FALSE),"")))</f>
        <v/>
      </c>
      <c r="DF14" s="51"/>
      <c r="DG14" s="136" t="str">
        <f>IF(IFERROR(VLOOKUP(DF$3&amp;DF14,都馬連編集用!$B$13:$C$49,2,FALSE),"")=0,"",(IFERROR(VLOOKUP(DF$3&amp;DF14,都馬連編集用!$B$13:$C$49,2,FALSE),"")))</f>
        <v/>
      </c>
      <c r="DH14" s="51"/>
      <c r="DI14" s="136" t="str">
        <f>IF(IFERROR(VLOOKUP(DH$3&amp;DH14,都馬連編集用!$B$13:$C$49,2,FALSE),"")=0,"",(IFERROR(VLOOKUP(DH$3&amp;DH14,都馬連編集用!$B$13:$C$49,2,FALSE),"")))</f>
        <v/>
      </c>
      <c r="DJ14" s="51"/>
      <c r="DK14" s="136" t="str">
        <f>IF(IFERROR(VLOOKUP(DJ$3&amp;DJ14,都馬連編集用!$B$13:$C$49,2,FALSE),"")=0,"",(IFERROR(VLOOKUP(DJ$3&amp;DJ14,都馬連編集用!$B$13:$C$49,2,FALSE),"")))</f>
        <v/>
      </c>
      <c r="DL14" s="51"/>
      <c r="DM14" s="136" t="str">
        <f>IF(IFERROR(VLOOKUP(DL$3&amp;DL14,都馬連編集用!$B$13:$C$49,2,FALSE),"")=0,"",(IFERROR(VLOOKUP(DL$3&amp;DL14,都馬連編集用!$B$13:$C$49,2,FALSE),"")))</f>
        <v/>
      </c>
      <c r="DN14" s="51"/>
      <c r="DO14" s="136" t="str">
        <f>IF(IFERROR(VLOOKUP(DN$3&amp;DN14,都馬連編集用!$B$13:$C$49,2,FALSE),"")=0,"",(IFERROR(VLOOKUP(DN$3&amp;DN14,都馬連編集用!$B$13:$C$49,2,FALSE),"")))</f>
        <v/>
      </c>
      <c r="DP14" s="51"/>
    </row>
    <row r="15" spans="1:154" ht="30.6" customHeight="1" x14ac:dyDescent="0.15">
      <c r="A15" s="33">
        <v>10</v>
      </c>
      <c r="D15" s="33">
        <f t="shared" si="53"/>
        <v>0</v>
      </c>
      <c r="F15" s="118"/>
      <c r="G15" s="138" t="str">
        <f>IFERROR(VLOOKUP(F15,'申込書2（馬匹・選手）'!$B$5:$D$54,3,FALSE),"")</f>
        <v/>
      </c>
      <c r="H15" s="118"/>
      <c r="I15" s="137" t="str">
        <f>IFERROR(VLOOKUP(H15,'申込書2（馬匹・選手）'!$F$5:$H$54,3,FALSE),"")</f>
        <v/>
      </c>
      <c r="J15" s="99" t="str">
        <f t="shared" si="54"/>
        <v/>
      </c>
      <c r="K15" s="104" t="str">
        <f>IFERROR(VLOOKUP(I15,'申込書2（馬匹・選手）'!$F$5:$H$54,3,FALSE),"")</f>
        <v/>
      </c>
      <c r="L15" s="51"/>
      <c r="M15" s="136" t="str">
        <f>IF(IFERROR(VLOOKUP(L$3&amp;L15,都馬連編集用!$B$13:$C$49,2,FALSE),"")=0,"",(IFERROR(VLOOKUP(L$3&amp;L15,都馬連編集用!$B$13:$C$49,2,FALSE),"")))</f>
        <v/>
      </c>
      <c r="N15" s="51"/>
      <c r="O15" s="136" t="str">
        <f>IF(IFERROR(VLOOKUP(N$3&amp;N15,都馬連編集用!$B$13:$C$49,2,FALSE),"")=0,"",(IFERROR(VLOOKUP(N$3&amp;N15,都馬連編集用!$B$13:$C$49,2,FALSE),"")))</f>
        <v/>
      </c>
      <c r="P15" s="51"/>
      <c r="Q15" s="136" t="str">
        <f>IF(IFERROR(VLOOKUP(P$3&amp;P15,都馬連編集用!$B$13:$C$49,2,FALSE),"")=0,"",(IFERROR(VLOOKUP(P$3&amp;P15,都馬連編集用!$B$13:$C$49,2,FALSE),"")))</f>
        <v/>
      </c>
      <c r="R15" s="51"/>
      <c r="S15" s="136" t="str">
        <f>IF(IFERROR(VLOOKUP(R$3&amp;R15,都馬連編集用!$B$13:$C$49,2,FALSE),"")=0,"",(IFERROR(VLOOKUP(R$3&amp;R15,都馬連編集用!$B$13:$C$49,2,FALSE),"")))</f>
        <v/>
      </c>
      <c r="T15" s="51"/>
      <c r="U15" s="136" t="str">
        <f>IF(IFERROR(VLOOKUP(T$3&amp;T15,都馬連編集用!$B$13:$C$49,2,FALSE),"")=0,"",(IFERROR(VLOOKUP(T$3&amp;T15,都馬連編集用!$B$13:$C$49,2,FALSE),"")))</f>
        <v/>
      </c>
      <c r="V15" s="51"/>
      <c r="W15" s="136" t="str">
        <f>IF(IFERROR(VLOOKUP(V$3&amp;V15,都馬連編集用!$B$13:$C$49,2,FALSE),"")=0,"",(IFERROR(VLOOKUP(V$3&amp;V15,都馬連編集用!$B$13:$C$49,2,FALSE),"")))</f>
        <v/>
      </c>
      <c r="X15" s="51"/>
      <c r="Y15" s="136" t="str">
        <f>IF(IFERROR(VLOOKUP(X$3&amp;X15,都馬連編集用!$B$13:$C$49,2,FALSE),"")=0,"",(IFERROR(VLOOKUP(X$3&amp;X15,都馬連編集用!$B$13:$C$49,2,FALSE),"")))</f>
        <v/>
      </c>
      <c r="Z15" s="51"/>
      <c r="AA15" s="136" t="str">
        <f>IF(IFERROR(VLOOKUP(Z$3&amp;Z15,都馬連編集用!$B$13:$C$49,2,FALSE),"")=0,"",(IFERROR(VLOOKUP(Z$3&amp;Z15,都馬連編集用!$B$13:$C$49,2,FALSE),"")))</f>
        <v/>
      </c>
      <c r="AB15" s="51"/>
      <c r="AC15" s="136" t="str">
        <f>IF(IFERROR(VLOOKUP(AB$3&amp;AB15,都馬連編集用!$B$13:$C$49,2,FALSE),"")=0,"",(IFERROR(VLOOKUP(AB$3&amp;AB15,都馬連編集用!$B$13:$C$49,2,FALSE),"")))</f>
        <v/>
      </c>
      <c r="AD15" s="51"/>
      <c r="AE15" s="136" t="str">
        <f>IF(IFERROR(VLOOKUP(AD$3&amp;AD15,都馬連編集用!$B$13:$C$49,2,FALSE),"")=0,"",(IFERROR(VLOOKUP(AD$3&amp;AD15,都馬連編集用!$B$13:$C$49,2,FALSE),"")))</f>
        <v/>
      </c>
      <c r="AF15" s="51"/>
      <c r="AG15" s="136" t="str">
        <f>IF(IFERROR(VLOOKUP(AF$3&amp;AF15,都馬連編集用!$B$13:$C$49,2,FALSE),"")=0,"",(IFERROR(VLOOKUP(AF$3&amp;AF15,都馬連編集用!$B$13:$C$49,2,FALSE),"")))</f>
        <v/>
      </c>
      <c r="AH15" s="51"/>
      <c r="AI15" s="136" t="str">
        <f>IF(IFERROR(VLOOKUP(AH$3&amp;AH15,都馬連編集用!$B$13:$C$49,2,FALSE),"")=0,"",(IFERROR(VLOOKUP(AH$3&amp;AH15,都馬連編集用!$B$13:$C$49,2,FALSE),"")))</f>
        <v/>
      </c>
      <c r="AJ15" s="51"/>
      <c r="AK15" s="136" t="str">
        <f>IF(IFERROR(VLOOKUP(AJ$3&amp;AJ15,都馬連編集用!$B$13:$C$49,2,FALSE),"")=0,"",(IFERROR(VLOOKUP(AJ$3&amp;AJ15,都馬連編集用!$B$13:$C$49,2,FALSE),"")))</f>
        <v/>
      </c>
      <c r="AL15" s="51"/>
      <c r="AM15" s="136" t="str">
        <f>IF(IFERROR(VLOOKUP(AL$3&amp;AL15,都馬連編集用!$B$13:$C$49,2,FALSE),"")=0,"",(IFERROR(VLOOKUP(AL$3&amp;AL15,都馬連編集用!$B$13:$C$49,2,FALSE),"")))</f>
        <v/>
      </c>
      <c r="AN15" s="51"/>
      <c r="AO15" s="136" t="str">
        <f>IF(IFERROR(VLOOKUP(AN$3&amp;AN15,都馬連編集用!$B$13:$C$49,2,FALSE),"")=0,"",(IFERROR(VLOOKUP(AN$3&amp;AN15,都馬連編集用!$B$13:$C$49,2,FALSE),"")))</f>
        <v/>
      </c>
      <c r="AP15" s="51"/>
      <c r="AQ15" s="136" t="str">
        <f>IF(IFERROR(VLOOKUP(AP$3&amp;AP15,都馬連編集用!$B$13:$C$49,2,FALSE),"")=0,"",(IFERROR(VLOOKUP(AP$3&amp;AP15,都馬連編集用!$B$13:$C$49,2,FALSE),"")))</f>
        <v/>
      </c>
      <c r="AR15" s="51"/>
      <c r="AS15" s="136" t="str">
        <f>IF(IFERROR(VLOOKUP(AR$3&amp;AR15,都馬連編集用!$B$13:$C$49,2,FALSE),"")=0,"",(IFERROR(VLOOKUP(AR$3&amp;AR15,都馬連編集用!$B$13:$C$49,2,FALSE),"")))</f>
        <v/>
      </c>
      <c r="AT15" s="51"/>
      <c r="AU15" s="136" t="str">
        <f>IF(IFERROR(VLOOKUP(AT$3&amp;AT15,都馬連編集用!$B$13:$C$49,2,FALSE),"")=0,"",(IFERROR(VLOOKUP(AT$3&amp;AT15,都馬連編集用!$B$13:$C$49,2,FALSE),"")))</f>
        <v/>
      </c>
      <c r="AV15" s="51"/>
      <c r="AW15" s="136" t="str">
        <f>IF(IFERROR(VLOOKUP(AV$3&amp;AV15,都馬連編集用!$B$13:$C$49,2,FALSE),"")=0,"",(IFERROR(VLOOKUP(AV$3&amp;AV15,都馬連編集用!$B$13:$C$49,2,FALSE),"")))</f>
        <v/>
      </c>
      <c r="AX15" s="51"/>
      <c r="AY15" s="136" t="str">
        <f>IF(IFERROR(VLOOKUP(AX$3&amp;AX15,都馬連編集用!$B$13:$C$49,2,FALSE),"")=0,"",(IFERROR(VLOOKUP(AX$3&amp;AX15,都馬連編集用!$B$13:$C$49,2,FALSE),"")))</f>
        <v/>
      </c>
      <c r="AZ15" s="51"/>
      <c r="BA15" s="136" t="str">
        <f>IF(IFERROR(VLOOKUP(AZ$3&amp;AZ15,都馬連編集用!$B$13:$C$49,2,FALSE),"")=0,"",(IFERROR(VLOOKUP(AZ$3&amp;AZ15,都馬連編集用!$B$13:$C$49,2,FALSE),"")))</f>
        <v/>
      </c>
      <c r="BB15" s="51"/>
      <c r="BC15" s="136" t="str">
        <f>IF(IFERROR(VLOOKUP(BB$3&amp;BB15,都馬連編集用!$B$13:$C$49,2,FALSE),"")=0,"",(IFERROR(VLOOKUP(BB$3&amp;BB15,都馬連編集用!$B$13:$C$49,2,FALSE),"")))</f>
        <v/>
      </c>
      <c r="BD15" s="51"/>
      <c r="BE15" s="136" t="str">
        <f>IF(IFERROR(VLOOKUP(BD$3&amp;BD15,都馬連編集用!$B$13:$C$49,2,FALSE),"")=0,"",(IFERROR(VLOOKUP(BD$3&amp;BD15,都馬連編集用!$B$13:$C$49,2,FALSE),"")))</f>
        <v/>
      </c>
      <c r="BF15" s="51"/>
      <c r="BG15" s="136" t="str">
        <f>IF(IFERROR(VLOOKUP(BF$3&amp;BF15,都馬連編集用!$B$13:$C$49,2,FALSE),"")=0,"",(IFERROR(VLOOKUP(BF$3&amp;BF15,都馬連編集用!$B$13:$C$49,2,FALSE),"")))</f>
        <v/>
      </c>
      <c r="BH15" s="51"/>
      <c r="BI15" s="136" t="str">
        <f>IF(IFERROR(VLOOKUP(BH$3&amp;BH15,都馬連編集用!$B$13:$C$49,2,FALSE),"")=0,"",(IFERROR(VLOOKUP(BH$3&amp;BH15,都馬連編集用!$B$13:$C$49,2,FALSE),"")))</f>
        <v/>
      </c>
      <c r="BJ15" s="51"/>
      <c r="BK15" s="136" t="str">
        <f>IF(IFERROR(VLOOKUP(BJ$3&amp;BJ15,都馬連編集用!$B$13:$C$49,2,FALSE),"")=0,"",(IFERROR(VLOOKUP(BJ$3&amp;BJ15,都馬連編集用!$B$13:$C$49,2,FALSE),"")))</f>
        <v/>
      </c>
      <c r="BL15" s="51"/>
      <c r="BM15" s="136" t="str">
        <f>IF(IFERROR(VLOOKUP(BL$3&amp;BL15,都馬連編集用!$B$13:$C$49,2,FALSE),"")=0,"",(IFERROR(VLOOKUP(BL$3&amp;BL15,都馬連編集用!$B$13:$C$49,2,FALSE),"")))</f>
        <v/>
      </c>
      <c r="BN15" s="51"/>
      <c r="BO15" s="136" t="str">
        <f>IF(IFERROR(VLOOKUP(BN$3&amp;BN15,都馬連編集用!$B$13:$C$49,2,FALSE),"")=0,"",(IFERROR(VLOOKUP(BN$3&amp;BN15,都馬連編集用!$B$13:$C$49,2,FALSE),"")))</f>
        <v/>
      </c>
      <c r="BP15" s="51"/>
      <c r="BQ15" s="136" t="str">
        <f>IF(IFERROR(VLOOKUP(BP$3&amp;BP15,都馬連編集用!$B$13:$C$49,2,FALSE),"")=0,"",(IFERROR(VLOOKUP(BP$3&amp;BP15,都馬連編集用!$B$13:$C$49,2,FALSE),"")))</f>
        <v/>
      </c>
      <c r="BR15" s="51"/>
      <c r="BS15" s="136" t="str">
        <f>IF(IFERROR(VLOOKUP(BR$3&amp;BR15,都馬連編集用!$B$13:$C$49,2,FALSE),"")=0,"",(IFERROR(VLOOKUP(BR$3&amp;BR15,都馬連編集用!$B$13:$C$49,2,FALSE),"")))</f>
        <v/>
      </c>
      <c r="BT15" s="51"/>
      <c r="BU15" s="136" t="str">
        <f>IF(IFERROR(VLOOKUP(BT$3&amp;BT15,都馬連編集用!$B$13:$C$49,2,FALSE),"")=0,"",(IFERROR(VLOOKUP(BT$3&amp;BT15,都馬連編集用!$B$13:$C$49,2,FALSE),"")))</f>
        <v/>
      </c>
      <c r="BV15" s="51"/>
      <c r="BW15" s="136" t="str">
        <f>IF(IFERROR(VLOOKUP(BV$3&amp;BV15,都馬連編集用!$B$13:$C$49,2,FALSE),"")=0,"",(IFERROR(VLOOKUP(BV$3&amp;BV15,都馬連編集用!$B$13:$C$49,2,FALSE),"")))</f>
        <v/>
      </c>
      <c r="BX15" s="51"/>
      <c r="BY15" s="136" t="str">
        <f>IF(IFERROR(VLOOKUP(BX$3&amp;BX15,都馬連編集用!$B$13:$C$49,2,FALSE),"")=0,"",(IFERROR(VLOOKUP(BX$3&amp;BX15,都馬連編集用!$B$13:$C$49,2,FALSE),"")))</f>
        <v/>
      </c>
      <c r="BZ15" s="51"/>
      <c r="CA15" s="136" t="str">
        <f>IF(IFERROR(VLOOKUP(BZ$3&amp;BZ15,都馬連編集用!$B$13:$C$49,2,FALSE),"")=0,"",(IFERROR(VLOOKUP(BZ$3&amp;BZ15,都馬連編集用!$B$13:$C$49,2,FALSE),"")))</f>
        <v/>
      </c>
      <c r="CB15" s="51"/>
      <c r="CC15" s="136" t="str">
        <f>IF(IFERROR(VLOOKUP(CB$3&amp;CB15,都馬連編集用!$B$13:$C$49,2,FALSE),"")=0,"",(IFERROR(VLOOKUP(CB$3&amp;CB15,都馬連編集用!$B$13:$C$49,2,FALSE),"")))</f>
        <v/>
      </c>
      <c r="CD15" s="51"/>
      <c r="CE15" s="136" t="str">
        <f>IF(IFERROR(VLOOKUP(CD$3&amp;CD15,都馬連編集用!$B$13:$C$49,2,FALSE),"")=0,"",(IFERROR(VLOOKUP(CD$3&amp;CD15,都馬連編集用!$B$13:$C$49,2,FALSE),"")))</f>
        <v/>
      </c>
      <c r="CF15" s="51"/>
      <c r="CG15" s="136" t="str">
        <f>IF(IFERROR(VLOOKUP(CF$3&amp;CF15,都馬連編集用!$B$13:$C$49,2,FALSE),"")=0,"",(IFERROR(VLOOKUP(CF$3&amp;CF15,都馬連編集用!$B$13:$C$49,2,FALSE),"")))</f>
        <v/>
      </c>
      <c r="CH15" s="51"/>
      <c r="CI15" s="136" t="str">
        <f>IF(IFERROR(VLOOKUP(CH$3&amp;CH15,都馬連編集用!$B$13:$C$49,2,FALSE),"")=0,"",(IFERROR(VLOOKUP(CH$3&amp;CH15,都馬連編集用!$B$13:$C$49,2,FALSE),"")))</f>
        <v/>
      </c>
      <c r="CJ15" s="51"/>
      <c r="CK15" s="136" t="str">
        <f>IF(IFERROR(VLOOKUP(CJ$3&amp;CJ15,都馬連編集用!$B$13:$C$49,2,FALSE),"")=0,"",(IFERROR(VLOOKUP(CJ$3&amp;CJ15,都馬連編集用!$B$13:$C$49,2,FALSE),"")))</f>
        <v/>
      </c>
      <c r="CL15" s="51"/>
      <c r="CM15" s="136" t="str">
        <f>IF(IFERROR(VLOOKUP(CL$3&amp;CL15,都馬連編集用!$B$13:$C$49,2,FALSE),"")=0,"",(IFERROR(VLOOKUP(CL$3&amp;CL15,都馬連編集用!$B$13:$C$49,2,FALSE),"")))</f>
        <v/>
      </c>
      <c r="CN15" s="51"/>
      <c r="CO15" s="136" t="str">
        <f>IF(IFERROR(VLOOKUP(CN$3&amp;CN15,都馬連編集用!$B$13:$C$49,2,FALSE),"")=0,"",(IFERROR(VLOOKUP(CN$3&amp;CN15,都馬連編集用!$B$13:$C$49,2,FALSE),"")))</f>
        <v/>
      </c>
      <c r="CP15" s="51"/>
      <c r="CQ15" s="136" t="str">
        <f>IF(IFERROR(VLOOKUP(CP$3&amp;CP15,都馬連編集用!$B$13:$C$49,2,FALSE),"")=0,"",(IFERROR(VLOOKUP(CP$3&amp;CP15,都馬連編集用!$B$13:$C$49,2,FALSE),"")))</f>
        <v/>
      </c>
      <c r="CR15" s="51"/>
      <c r="CS15" s="136" t="str">
        <f>IF(IFERROR(VLOOKUP(CR$3&amp;CR15,都馬連編集用!$B$13:$C$49,2,FALSE),"")=0,"",(IFERROR(VLOOKUP(CR$3&amp;CR15,都馬連編集用!$B$13:$C$49,2,FALSE),"")))</f>
        <v/>
      </c>
      <c r="CT15" s="51"/>
      <c r="CU15" s="136" t="str">
        <f>IF(IFERROR(VLOOKUP(CT$3&amp;CT15,都馬連編集用!$B$13:$C$49,2,FALSE),"")=0,"",(IFERROR(VLOOKUP(CT$3&amp;CT15,都馬連編集用!$B$13:$C$49,2,FALSE),"")))</f>
        <v/>
      </c>
      <c r="CV15" s="51"/>
      <c r="CW15" s="136" t="str">
        <f>IF(IFERROR(VLOOKUP(CV$3&amp;CV15,都馬連編集用!$B$13:$C$49,2,FALSE),"")=0,"",(IFERROR(VLOOKUP(CV$3&amp;CV15,都馬連編集用!$B$13:$C$49,2,FALSE),"")))</f>
        <v/>
      </c>
      <c r="CX15" s="51"/>
      <c r="CY15" s="136" t="str">
        <f>IF(IFERROR(VLOOKUP(CX$3&amp;CX15,都馬連編集用!$B$13:$C$49,2,FALSE),"")=0,"",(IFERROR(VLOOKUP(CX$3&amp;CX15,都馬連編集用!$B$13:$C$49,2,FALSE),"")))</f>
        <v/>
      </c>
      <c r="CZ15" s="51"/>
      <c r="DA15" s="136" t="str">
        <f>IF(IFERROR(VLOOKUP(CZ$3&amp;CZ15,都馬連編集用!$B$13:$C$49,2,FALSE),"")=0,"",(IFERROR(VLOOKUP(CZ$3&amp;CZ15,都馬連編集用!$B$13:$C$49,2,FALSE),"")))</f>
        <v/>
      </c>
      <c r="DB15" s="51"/>
      <c r="DC15" s="136" t="str">
        <f>IF(IFERROR(VLOOKUP(DB$3&amp;DB15,都馬連編集用!$B$13:$C$49,2,FALSE),"")=0,"",(IFERROR(VLOOKUP(DB$3&amp;DB15,都馬連編集用!$B$13:$C$49,2,FALSE),"")))</f>
        <v/>
      </c>
      <c r="DD15" s="51"/>
      <c r="DE15" s="136" t="str">
        <f>IF(IFERROR(VLOOKUP(DD$3&amp;DD15,都馬連編集用!$B$13:$C$49,2,FALSE),"")=0,"",(IFERROR(VLOOKUP(DD$3&amp;DD15,都馬連編集用!$B$13:$C$49,2,FALSE),"")))</f>
        <v/>
      </c>
      <c r="DF15" s="51"/>
      <c r="DG15" s="136" t="str">
        <f>IF(IFERROR(VLOOKUP(DF$3&amp;DF15,都馬連編集用!$B$13:$C$49,2,FALSE),"")=0,"",(IFERROR(VLOOKUP(DF$3&amp;DF15,都馬連編集用!$B$13:$C$49,2,FALSE),"")))</f>
        <v/>
      </c>
      <c r="DH15" s="51"/>
      <c r="DI15" s="136" t="str">
        <f>IF(IFERROR(VLOOKUP(DH$3&amp;DH15,都馬連編集用!$B$13:$C$49,2,FALSE),"")=0,"",(IFERROR(VLOOKUP(DH$3&amp;DH15,都馬連編集用!$B$13:$C$49,2,FALSE),"")))</f>
        <v/>
      </c>
      <c r="DJ15" s="51"/>
      <c r="DK15" s="136" t="str">
        <f>IF(IFERROR(VLOOKUP(DJ$3&amp;DJ15,都馬連編集用!$B$13:$C$49,2,FALSE),"")=0,"",(IFERROR(VLOOKUP(DJ$3&amp;DJ15,都馬連編集用!$B$13:$C$49,2,FALSE),"")))</f>
        <v/>
      </c>
      <c r="DL15" s="51"/>
      <c r="DM15" s="136" t="str">
        <f>IF(IFERROR(VLOOKUP(DL$3&amp;DL15,都馬連編集用!$B$13:$C$49,2,FALSE),"")=0,"",(IFERROR(VLOOKUP(DL$3&amp;DL15,都馬連編集用!$B$13:$C$49,2,FALSE),"")))</f>
        <v/>
      </c>
      <c r="DN15" s="51"/>
      <c r="DO15" s="136" t="str">
        <f>IF(IFERROR(VLOOKUP(DN$3&amp;DN15,都馬連編集用!$B$13:$C$49,2,FALSE),"")=0,"",(IFERROR(VLOOKUP(DN$3&amp;DN15,都馬連編集用!$B$13:$C$49,2,FALSE),"")))</f>
        <v/>
      </c>
      <c r="DP15" s="51"/>
    </row>
    <row r="16" spans="1:154" ht="30.6" customHeight="1" x14ac:dyDescent="0.15">
      <c r="A16" s="33">
        <v>11</v>
      </c>
      <c r="D16" s="33">
        <f t="shared" si="53"/>
        <v>0</v>
      </c>
      <c r="F16" s="118"/>
      <c r="G16" s="138" t="str">
        <f>IFERROR(VLOOKUP(F16,'申込書2（馬匹・選手）'!$B$5:$D$54,3,FALSE),"")</f>
        <v/>
      </c>
      <c r="H16" s="118"/>
      <c r="I16" s="137" t="str">
        <f>IFERROR(VLOOKUP(H16,'申込書2（馬匹・選手）'!$F$5:$H$54,3,FALSE),"")</f>
        <v/>
      </c>
      <c r="J16" s="99" t="str">
        <f t="shared" si="54"/>
        <v/>
      </c>
      <c r="K16" s="104" t="str">
        <f>IFERROR(VLOOKUP(I16,'申込書2（馬匹・選手）'!$F$5:$H$54,3,FALSE),"")</f>
        <v/>
      </c>
      <c r="L16" s="51"/>
      <c r="M16" s="136" t="str">
        <f>IF(IFERROR(VLOOKUP(L$3&amp;L16,都馬連編集用!$B$13:$C$49,2,FALSE),"")=0,"",(IFERROR(VLOOKUP(L$3&amp;L16,都馬連編集用!$B$13:$C$49,2,FALSE),"")))</f>
        <v/>
      </c>
      <c r="N16" s="51"/>
      <c r="O16" s="136" t="str">
        <f>IF(IFERROR(VLOOKUP(N$3&amp;N16,都馬連編集用!$B$13:$C$49,2,FALSE),"")=0,"",(IFERROR(VLOOKUP(N$3&amp;N16,都馬連編集用!$B$13:$C$49,2,FALSE),"")))</f>
        <v/>
      </c>
      <c r="P16" s="51"/>
      <c r="Q16" s="136" t="str">
        <f>IF(IFERROR(VLOOKUP(P$3&amp;P16,都馬連編集用!$B$13:$C$49,2,FALSE),"")=0,"",(IFERROR(VLOOKUP(P$3&amp;P16,都馬連編集用!$B$13:$C$49,2,FALSE),"")))</f>
        <v/>
      </c>
      <c r="R16" s="51"/>
      <c r="S16" s="136" t="str">
        <f>IF(IFERROR(VLOOKUP(R$3&amp;R16,都馬連編集用!$B$13:$C$49,2,FALSE),"")=0,"",(IFERROR(VLOOKUP(R$3&amp;R16,都馬連編集用!$B$13:$C$49,2,FALSE),"")))</f>
        <v/>
      </c>
      <c r="T16" s="51"/>
      <c r="U16" s="136" t="str">
        <f>IF(IFERROR(VLOOKUP(T$3&amp;T16,都馬連編集用!$B$13:$C$49,2,FALSE),"")=0,"",(IFERROR(VLOOKUP(T$3&amp;T16,都馬連編集用!$B$13:$C$49,2,FALSE),"")))</f>
        <v/>
      </c>
      <c r="V16" s="51"/>
      <c r="W16" s="136" t="str">
        <f>IF(IFERROR(VLOOKUP(V$3&amp;V16,都馬連編集用!$B$13:$C$49,2,FALSE),"")=0,"",(IFERROR(VLOOKUP(V$3&amp;V16,都馬連編集用!$B$13:$C$49,2,FALSE),"")))</f>
        <v/>
      </c>
      <c r="X16" s="51"/>
      <c r="Y16" s="136" t="str">
        <f>IF(IFERROR(VLOOKUP(X$3&amp;X16,都馬連編集用!$B$13:$C$49,2,FALSE),"")=0,"",(IFERROR(VLOOKUP(X$3&amp;X16,都馬連編集用!$B$13:$C$49,2,FALSE),"")))</f>
        <v/>
      </c>
      <c r="Z16" s="51"/>
      <c r="AA16" s="136" t="str">
        <f>IF(IFERROR(VLOOKUP(Z$3&amp;Z16,都馬連編集用!$B$13:$C$49,2,FALSE),"")=0,"",(IFERROR(VLOOKUP(Z$3&amp;Z16,都馬連編集用!$B$13:$C$49,2,FALSE),"")))</f>
        <v/>
      </c>
      <c r="AB16" s="51"/>
      <c r="AC16" s="136" t="str">
        <f>IF(IFERROR(VLOOKUP(AB$3&amp;AB16,都馬連編集用!$B$13:$C$49,2,FALSE),"")=0,"",(IFERROR(VLOOKUP(AB$3&amp;AB16,都馬連編集用!$B$13:$C$49,2,FALSE),"")))</f>
        <v/>
      </c>
      <c r="AD16" s="51"/>
      <c r="AE16" s="136" t="str">
        <f>IF(IFERROR(VLOOKUP(AD$3&amp;AD16,都馬連編集用!$B$13:$C$49,2,FALSE),"")=0,"",(IFERROR(VLOOKUP(AD$3&amp;AD16,都馬連編集用!$B$13:$C$49,2,FALSE),"")))</f>
        <v/>
      </c>
      <c r="AF16" s="51"/>
      <c r="AG16" s="136" t="str">
        <f>IF(IFERROR(VLOOKUP(AF$3&amp;AF16,都馬連編集用!$B$13:$C$49,2,FALSE),"")=0,"",(IFERROR(VLOOKUP(AF$3&amp;AF16,都馬連編集用!$B$13:$C$49,2,FALSE),"")))</f>
        <v/>
      </c>
      <c r="AH16" s="51"/>
      <c r="AI16" s="136" t="str">
        <f>IF(IFERROR(VLOOKUP(AH$3&amp;AH16,都馬連編集用!$B$13:$C$49,2,FALSE),"")=0,"",(IFERROR(VLOOKUP(AH$3&amp;AH16,都馬連編集用!$B$13:$C$49,2,FALSE),"")))</f>
        <v/>
      </c>
      <c r="AJ16" s="51"/>
      <c r="AK16" s="136" t="str">
        <f>IF(IFERROR(VLOOKUP(AJ$3&amp;AJ16,都馬連編集用!$B$13:$C$49,2,FALSE),"")=0,"",(IFERROR(VLOOKUP(AJ$3&amp;AJ16,都馬連編集用!$B$13:$C$49,2,FALSE),"")))</f>
        <v/>
      </c>
      <c r="AL16" s="51"/>
      <c r="AM16" s="136" t="str">
        <f>IF(IFERROR(VLOOKUP(AL$3&amp;AL16,都馬連編集用!$B$13:$C$49,2,FALSE),"")=0,"",(IFERROR(VLOOKUP(AL$3&amp;AL16,都馬連編集用!$B$13:$C$49,2,FALSE),"")))</f>
        <v/>
      </c>
      <c r="AN16" s="51"/>
      <c r="AO16" s="136" t="str">
        <f>IF(IFERROR(VLOOKUP(AN$3&amp;AN16,都馬連編集用!$B$13:$C$49,2,FALSE),"")=0,"",(IFERROR(VLOOKUP(AN$3&amp;AN16,都馬連編集用!$B$13:$C$49,2,FALSE),"")))</f>
        <v/>
      </c>
      <c r="AP16" s="51"/>
      <c r="AQ16" s="136" t="str">
        <f>IF(IFERROR(VLOOKUP(AP$3&amp;AP16,都馬連編集用!$B$13:$C$49,2,FALSE),"")=0,"",(IFERROR(VLOOKUP(AP$3&amp;AP16,都馬連編集用!$B$13:$C$49,2,FALSE),"")))</f>
        <v/>
      </c>
      <c r="AR16" s="51"/>
      <c r="AS16" s="136" t="str">
        <f>IF(IFERROR(VLOOKUP(AR$3&amp;AR16,都馬連編集用!$B$13:$C$49,2,FALSE),"")=0,"",(IFERROR(VLOOKUP(AR$3&amp;AR16,都馬連編集用!$B$13:$C$49,2,FALSE),"")))</f>
        <v/>
      </c>
      <c r="AT16" s="51"/>
      <c r="AU16" s="136" t="str">
        <f>IF(IFERROR(VLOOKUP(AT$3&amp;AT16,都馬連編集用!$B$13:$C$49,2,FALSE),"")=0,"",(IFERROR(VLOOKUP(AT$3&amp;AT16,都馬連編集用!$B$13:$C$49,2,FALSE),"")))</f>
        <v/>
      </c>
      <c r="AV16" s="51"/>
      <c r="AW16" s="136" t="str">
        <f>IF(IFERROR(VLOOKUP(AV$3&amp;AV16,都馬連編集用!$B$13:$C$49,2,FALSE),"")=0,"",(IFERROR(VLOOKUP(AV$3&amp;AV16,都馬連編集用!$B$13:$C$49,2,FALSE),"")))</f>
        <v/>
      </c>
      <c r="AX16" s="51"/>
      <c r="AY16" s="136" t="str">
        <f>IF(IFERROR(VLOOKUP(AX$3&amp;AX16,都馬連編集用!$B$13:$C$49,2,FALSE),"")=0,"",(IFERROR(VLOOKUP(AX$3&amp;AX16,都馬連編集用!$B$13:$C$49,2,FALSE),"")))</f>
        <v/>
      </c>
      <c r="AZ16" s="51"/>
      <c r="BA16" s="136" t="str">
        <f>IF(IFERROR(VLOOKUP(AZ$3&amp;AZ16,都馬連編集用!$B$13:$C$49,2,FALSE),"")=0,"",(IFERROR(VLOOKUP(AZ$3&amp;AZ16,都馬連編集用!$B$13:$C$49,2,FALSE),"")))</f>
        <v/>
      </c>
      <c r="BB16" s="51"/>
      <c r="BC16" s="136" t="str">
        <f>IF(IFERROR(VLOOKUP(BB$3&amp;BB16,都馬連編集用!$B$13:$C$49,2,FALSE),"")=0,"",(IFERROR(VLOOKUP(BB$3&amp;BB16,都馬連編集用!$B$13:$C$49,2,FALSE),"")))</f>
        <v/>
      </c>
      <c r="BD16" s="51"/>
      <c r="BE16" s="136" t="str">
        <f>IF(IFERROR(VLOOKUP(BD$3&amp;BD16,都馬連編集用!$B$13:$C$49,2,FALSE),"")=0,"",(IFERROR(VLOOKUP(BD$3&amp;BD16,都馬連編集用!$B$13:$C$49,2,FALSE),"")))</f>
        <v/>
      </c>
      <c r="BF16" s="51"/>
      <c r="BG16" s="136" t="str">
        <f>IF(IFERROR(VLOOKUP(BF$3&amp;BF16,都馬連編集用!$B$13:$C$49,2,FALSE),"")=0,"",(IFERROR(VLOOKUP(BF$3&amp;BF16,都馬連編集用!$B$13:$C$49,2,FALSE),"")))</f>
        <v/>
      </c>
      <c r="BH16" s="51"/>
      <c r="BI16" s="136" t="str">
        <f>IF(IFERROR(VLOOKUP(BH$3&amp;BH16,都馬連編集用!$B$13:$C$49,2,FALSE),"")=0,"",(IFERROR(VLOOKUP(BH$3&amp;BH16,都馬連編集用!$B$13:$C$49,2,FALSE),"")))</f>
        <v/>
      </c>
      <c r="BJ16" s="51"/>
      <c r="BK16" s="136" t="str">
        <f>IF(IFERROR(VLOOKUP(BJ$3&amp;BJ16,都馬連編集用!$B$13:$C$49,2,FALSE),"")=0,"",(IFERROR(VLOOKUP(BJ$3&amp;BJ16,都馬連編集用!$B$13:$C$49,2,FALSE),"")))</f>
        <v/>
      </c>
      <c r="BL16" s="51"/>
      <c r="BM16" s="136" t="str">
        <f>IF(IFERROR(VLOOKUP(BL$3&amp;BL16,都馬連編集用!$B$13:$C$49,2,FALSE),"")=0,"",(IFERROR(VLOOKUP(BL$3&amp;BL16,都馬連編集用!$B$13:$C$49,2,FALSE),"")))</f>
        <v/>
      </c>
      <c r="BN16" s="51"/>
      <c r="BO16" s="136" t="str">
        <f>IF(IFERROR(VLOOKUP(BN$3&amp;BN16,都馬連編集用!$B$13:$C$49,2,FALSE),"")=0,"",(IFERROR(VLOOKUP(BN$3&amp;BN16,都馬連編集用!$B$13:$C$49,2,FALSE),"")))</f>
        <v/>
      </c>
      <c r="BP16" s="51"/>
      <c r="BQ16" s="136" t="str">
        <f>IF(IFERROR(VLOOKUP(BP$3&amp;BP16,都馬連編集用!$B$13:$C$49,2,FALSE),"")=0,"",(IFERROR(VLOOKUP(BP$3&amp;BP16,都馬連編集用!$B$13:$C$49,2,FALSE),"")))</f>
        <v/>
      </c>
      <c r="BR16" s="51"/>
      <c r="BS16" s="136" t="str">
        <f>IF(IFERROR(VLOOKUP(BR$3&amp;BR16,都馬連編集用!$B$13:$C$49,2,FALSE),"")=0,"",(IFERROR(VLOOKUP(BR$3&amp;BR16,都馬連編集用!$B$13:$C$49,2,FALSE),"")))</f>
        <v/>
      </c>
      <c r="BT16" s="51"/>
      <c r="BU16" s="136" t="str">
        <f>IF(IFERROR(VLOOKUP(BT$3&amp;BT16,都馬連編集用!$B$13:$C$49,2,FALSE),"")=0,"",(IFERROR(VLOOKUP(BT$3&amp;BT16,都馬連編集用!$B$13:$C$49,2,FALSE),"")))</f>
        <v/>
      </c>
      <c r="BV16" s="51"/>
      <c r="BW16" s="136" t="str">
        <f>IF(IFERROR(VLOOKUP(BV$3&amp;BV16,都馬連編集用!$B$13:$C$49,2,FALSE),"")=0,"",(IFERROR(VLOOKUP(BV$3&amp;BV16,都馬連編集用!$B$13:$C$49,2,FALSE),"")))</f>
        <v/>
      </c>
      <c r="BX16" s="51"/>
      <c r="BY16" s="136" t="str">
        <f>IF(IFERROR(VLOOKUP(BX$3&amp;BX16,都馬連編集用!$B$13:$C$49,2,FALSE),"")=0,"",(IFERROR(VLOOKUP(BX$3&amp;BX16,都馬連編集用!$B$13:$C$49,2,FALSE),"")))</f>
        <v/>
      </c>
      <c r="BZ16" s="51"/>
      <c r="CA16" s="136" t="str">
        <f>IF(IFERROR(VLOOKUP(BZ$3&amp;BZ16,都馬連編集用!$B$13:$C$49,2,FALSE),"")=0,"",(IFERROR(VLOOKUP(BZ$3&amp;BZ16,都馬連編集用!$B$13:$C$49,2,FALSE),"")))</f>
        <v/>
      </c>
      <c r="CB16" s="51"/>
      <c r="CC16" s="136" t="str">
        <f>IF(IFERROR(VLOOKUP(CB$3&amp;CB16,都馬連編集用!$B$13:$C$49,2,FALSE),"")=0,"",(IFERROR(VLOOKUP(CB$3&amp;CB16,都馬連編集用!$B$13:$C$49,2,FALSE),"")))</f>
        <v/>
      </c>
      <c r="CD16" s="51"/>
      <c r="CE16" s="136" t="str">
        <f>IF(IFERROR(VLOOKUP(CD$3&amp;CD16,都馬連編集用!$B$13:$C$49,2,FALSE),"")=0,"",(IFERROR(VLOOKUP(CD$3&amp;CD16,都馬連編集用!$B$13:$C$49,2,FALSE),"")))</f>
        <v/>
      </c>
      <c r="CF16" s="51"/>
      <c r="CG16" s="136" t="str">
        <f>IF(IFERROR(VLOOKUP(CF$3&amp;CF16,都馬連編集用!$B$13:$C$49,2,FALSE),"")=0,"",(IFERROR(VLOOKUP(CF$3&amp;CF16,都馬連編集用!$B$13:$C$49,2,FALSE),"")))</f>
        <v/>
      </c>
      <c r="CH16" s="51"/>
      <c r="CI16" s="136" t="str">
        <f>IF(IFERROR(VLOOKUP(CH$3&amp;CH16,都馬連編集用!$B$13:$C$49,2,FALSE),"")=0,"",(IFERROR(VLOOKUP(CH$3&amp;CH16,都馬連編集用!$B$13:$C$49,2,FALSE),"")))</f>
        <v/>
      </c>
      <c r="CJ16" s="51"/>
      <c r="CK16" s="136" t="str">
        <f>IF(IFERROR(VLOOKUP(CJ$3&amp;CJ16,都馬連編集用!$B$13:$C$49,2,FALSE),"")=0,"",(IFERROR(VLOOKUP(CJ$3&amp;CJ16,都馬連編集用!$B$13:$C$49,2,FALSE),"")))</f>
        <v/>
      </c>
      <c r="CL16" s="51"/>
      <c r="CM16" s="136" t="str">
        <f>IF(IFERROR(VLOOKUP(CL$3&amp;CL16,都馬連編集用!$B$13:$C$49,2,FALSE),"")=0,"",(IFERROR(VLOOKUP(CL$3&amp;CL16,都馬連編集用!$B$13:$C$49,2,FALSE),"")))</f>
        <v/>
      </c>
      <c r="CN16" s="51"/>
      <c r="CO16" s="136" t="str">
        <f>IF(IFERROR(VLOOKUP(CN$3&amp;CN16,都馬連編集用!$B$13:$C$49,2,FALSE),"")=0,"",(IFERROR(VLOOKUP(CN$3&amp;CN16,都馬連編集用!$B$13:$C$49,2,FALSE),"")))</f>
        <v/>
      </c>
      <c r="CP16" s="51"/>
      <c r="CQ16" s="136" t="str">
        <f>IF(IFERROR(VLOOKUP(CP$3&amp;CP16,都馬連編集用!$B$13:$C$49,2,FALSE),"")=0,"",(IFERROR(VLOOKUP(CP$3&amp;CP16,都馬連編集用!$B$13:$C$49,2,FALSE),"")))</f>
        <v/>
      </c>
      <c r="CR16" s="51"/>
      <c r="CS16" s="136" t="str">
        <f>IF(IFERROR(VLOOKUP(CR$3&amp;CR16,都馬連編集用!$B$13:$C$49,2,FALSE),"")=0,"",(IFERROR(VLOOKUP(CR$3&amp;CR16,都馬連編集用!$B$13:$C$49,2,FALSE),"")))</f>
        <v/>
      </c>
      <c r="CT16" s="51"/>
      <c r="CU16" s="136" t="str">
        <f>IF(IFERROR(VLOOKUP(CT$3&amp;CT16,都馬連編集用!$B$13:$C$49,2,FALSE),"")=0,"",(IFERROR(VLOOKUP(CT$3&amp;CT16,都馬連編集用!$B$13:$C$49,2,FALSE),"")))</f>
        <v/>
      </c>
      <c r="CV16" s="51"/>
      <c r="CW16" s="136" t="str">
        <f>IF(IFERROR(VLOOKUP(CV$3&amp;CV16,都馬連編集用!$B$13:$C$49,2,FALSE),"")=0,"",(IFERROR(VLOOKUP(CV$3&amp;CV16,都馬連編集用!$B$13:$C$49,2,FALSE),"")))</f>
        <v/>
      </c>
      <c r="CX16" s="51"/>
      <c r="CY16" s="136" t="str">
        <f>IF(IFERROR(VLOOKUP(CX$3&amp;CX16,都馬連編集用!$B$13:$C$49,2,FALSE),"")=0,"",(IFERROR(VLOOKUP(CX$3&amp;CX16,都馬連編集用!$B$13:$C$49,2,FALSE),"")))</f>
        <v/>
      </c>
      <c r="CZ16" s="51"/>
      <c r="DA16" s="136" t="str">
        <f>IF(IFERROR(VLOOKUP(CZ$3&amp;CZ16,都馬連編集用!$B$13:$C$49,2,FALSE),"")=0,"",(IFERROR(VLOOKUP(CZ$3&amp;CZ16,都馬連編集用!$B$13:$C$49,2,FALSE),"")))</f>
        <v/>
      </c>
      <c r="DB16" s="51"/>
      <c r="DC16" s="136" t="str">
        <f>IF(IFERROR(VLOOKUP(DB$3&amp;DB16,都馬連編集用!$B$13:$C$49,2,FALSE),"")=0,"",(IFERROR(VLOOKUP(DB$3&amp;DB16,都馬連編集用!$B$13:$C$49,2,FALSE),"")))</f>
        <v/>
      </c>
      <c r="DD16" s="51"/>
      <c r="DE16" s="136" t="str">
        <f>IF(IFERROR(VLOOKUP(DD$3&amp;DD16,都馬連編集用!$B$13:$C$49,2,FALSE),"")=0,"",(IFERROR(VLOOKUP(DD$3&amp;DD16,都馬連編集用!$B$13:$C$49,2,FALSE),"")))</f>
        <v/>
      </c>
      <c r="DF16" s="51"/>
      <c r="DG16" s="136" t="str">
        <f>IF(IFERROR(VLOOKUP(DF$3&amp;DF16,都馬連編集用!$B$13:$C$49,2,FALSE),"")=0,"",(IFERROR(VLOOKUP(DF$3&amp;DF16,都馬連編集用!$B$13:$C$49,2,FALSE),"")))</f>
        <v/>
      </c>
      <c r="DH16" s="51"/>
      <c r="DI16" s="136" t="str">
        <f>IF(IFERROR(VLOOKUP(DH$3&amp;DH16,都馬連編集用!$B$13:$C$49,2,FALSE),"")=0,"",(IFERROR(VLOOKUP(DH$3&amp;DH16,都馬連編集用!$B$13:$C$49,2,FALSE),"")))</f>
        <v/>
      </c>
      <c r="DJ16" s="51"/>
      <c r="DK16" s="136" t="str">
        <f>IF(IFERROR(VLOOKUP(DJ$3&amp;DJ16,都馬連編集用!$B$13:$C$49,2,FALSE),"")=0,"",(IFERROR(VLOOKUP(DJ$3&amp;DJ16,都馬連編集用!$B$13:$C$49,2,FALSE),"")))</f>
        <v/>
      </c>
      <c r="DL16" s="51"/>
      <c r="DM16" s="136" t="str">
        <f>IF(IFERROR(VLOOKUP(DL$3&amp;DL16,都馬連編集用!$B$13:$C$49,2,FALSE),"")=0,"",(IFERROR(VLOOKUP(DL$3&amp;DL16,都馬連編集用!$B$13:$C$49,2,FALSE),"")))</f>
        <v/>
      </c>
      <c r="DN16" s="51"/>
      <c r="DO16" s="136" t="str">
        <f>IF(IFERROR(VLOOKUP(DN$3&amp;DN16,都馬連編集用!$B$13:$C$49,2,FALSE),"")=0,"",(IFERROR(VLOOKUP(DN$3&amp;DN16,都馬連編集用!$B$13:$C$49,2,FALSE),"")))</f>
        <v/>
      </c>
      <c r="DP16" s="51"/>
    </row>
    <row r="17" spans="1:120" ht="30.6" customHeight="1" x14ac:dyDescent="0.15">
      <c r="A17" s="33">
        <v>12</v>
      </c>
      <c r="D17" s="33">
        <f t="shared" si="53"/>
        <v>0</v>
      </c>
      <c r="F17" s="118"/>
      <c r="G17" s="138" t="str">
        <f>IFERROR(VLOOKUP(F17,'申込書2（馬匹・選手）'!$B$5:$D$54,3,FALSE),"")</f>
        <v/>
      </c>
      <c r="H17" s="118"/>
      <c r="I17" s="137" t="str">
        <f>IFERROR(VLOOKUP(H17,'申込書2（馬匹・選手）'!$F$5:$H$54,3,FALSE),"")</f>
        <v/>
      </c>
      <c r="J17" s="99" t="str">
        <f t="shared" si="54"/>
        <v/>
      </c>
      <c r="K17" s="104" t="str">
        <f>IFERROR(VLOOKUP(I17,'申込書2（馬匹・選手）'!$F$5:$H$54,3,FALSE),"")</f>
        <v/>
      </c>
      <c r="L17" s="51"/>
      <c r="M17" s="136" t="str">
        <f>IF(IFERROR(VLOOKUP(L$3&amp;L17,都馬連編集用!$B$13:$C$49,2,FALSE),"")=0,"",(IFERROR(VLOOKUP(L$3&amp;L17,都馬連編集用!$B$13:$C$49,2,FALSE),"")))</f>
        <v/>
      </c>
      <c r="N17" s="51"/>
      <c r="O17" s="136" t="str">
        <f>IF(IFERROR(VLOOKUP(N$3&amp;N17,都馬連編集用!$B$13:$C$49,2,FALSE),"")=0,"",(IFERROR(VLOOKUP(N$3&amp;N17,都馬連編集用!$B$13:$C$49,2,FALSE),"")))</f>
        <v/>
      </c>
      <c r="P17" s="51"/>
      <c r="Q17" s="136" t="str">
        <f>IF(IFERROR(VLOOKUP(P$3&amp;P17,都馬連編集用!$B$13:$C$49,2,FALSE),"")=0,"",(IFERROR(VLOOKUP(P$3&amp;P17,都馬連編集用!$B$13:$C$49,2,FALSE),"")))</f>
        <v/>
      </c>
      <c r="R17" s="51"/>
      <c r="S17" s="136" t="str">
        <f>IF(IFERROR(VLOOKUP(R$3&amp;R17,都馬連編集用!$B$13:$C$49,2,FALSE),"")=0,"",(IFERROR(VLOOKUP(R$3&amp;R17,都馬連編集用!$B$13:$C$49,2,FALSE),"")))</f>
        <v/>
      </c>
      <c r="T17" s="51"/>
      <c r="U17" s="136" t="str">
        <f>IF(IFERROR(VLOOKUP(T$3&amp;T17,都馬連編集用!$B$13:$C$49,2,FALSE),"")=0,"",(IFERROR(VLOOKUP(T$3&amp;T17,都馬連編集用!$B$13:$C$49,2,FALSE),"")))</f>
        <v/>
      </c>
      <c r="V17" s="51"/>
      <c r="W17" s="136" t="str">
        <f>IF(IFERROR(VLOOKUP(V$3&amp;V17,都馬連編集用!$B$13:$C$49,2,FALSE),"")=0,"",(IFERROR(VLOOKUP(V$3&amp;V17,都馬連編集用!$B$13:$C$49,2,FALSE),"")))</f>
        <v/>
      </c>
      <c r="X17" s="51"/>
      <c r="Y17" s="136" t="str">
        <f>IF(IFERROR(VLOOKUP(X$3&amp;X17,都馬連編集用!$B$13:$C$49,2,FALSE),"")=0,"",(IFERROR(VLOOKUP(X$3&amp;X17,都馬連編集用!$B$13:$C$49,2,FALSE),"")))</f>
        <v/>
      </c>
      <c r="Z17" s="51"/>
      <c r="AA17" s="136" t="str">
        <f>IF(IFERROR(VLOOKUP(Z$3&amp;Z17,都馬連編集用!$B$13:$C$49,2,FALSE),"")=0,"",(IFERROR(VLOOKUP(Z$3&amp;Z17,都馬連編集用!$B$13:$C$49,2,FALSE),"")))</f>
        <v/>
      </c>
      <c r="AB17" s="51"/>
      <c r="AC17" s="136" t="str">
        <f>IF(IFERROR(VLOOKUP(AB$3&amp;AB17,都馬連編集用!$B$13:$C$49,2,FALSE),"")=0,"",(IFERROR(VLOOKUP(AB$3&amp;AB17,都馬連編集用!$B$13:$C$49,2,FALSE),"")))</f>
        <v/>
      </c>
      <c r="AD17" s="51"/>
      <c r="AE17" s="136" t="str">
        <f>IF(IFERROR(VLOOKUP(AD$3&amp;AD17,都馬連編集用!$B$13:$C$49,2,FALSE),"")=0,"",(IFERROR(VLOOKUP(AD$3&amp;AD17,都馬連編集用!$B$13:$C$49,2,FALSE),"")))</f>
        <v/>
      </c>
      <c r="AF17" s="51"/>
      <c r="AG17" s="136" t="str">
        <f>IF(IFERROR(VLOOKUP(AF$3&amp;AF17,都馬連編集用!$B$13:$C$49,2,FALSE),"")=0,"",(IFERROR(VLOOKUP(AF$3&amp;AF17,都馬連編集用!$B$13:$C$49,2,FALSE),"")))</f>
        <v/>
      </c>
      <c r="AH17" s="51"/>
      <c r="AI17" s="136" t="str">
        <f>IF(IFERROR(VLOOKUP(AH$3&amp;AH17,都馬連編集用!$B$13:$C$49,2,FALSE),"")=0,"",(IFERROR(VLOOKUP(AH$3&amp;AH17,都馬連編集用!$B$13:$C$49,2,FALSE),"")))</f>
        <v/>
      </c>
      <c r="AJ17" s="51"/>
      <c r="AK17" s="136" t="str">
        <f>IF(IFERROR(VLOOKUP(AJ$3&amp;AJ17,都馬連編集用!$B$13:$C$49,2,FALSE),"")=0,"",(IFERROR(VLOOKUP(AJ$3&amp;AJ17,都馬連編集用!$B$13:$C$49,2,FALSE),"")))</f>
        <v/>
      </c>
      <c r="AL17" s="51"/>
      <c r="AM17" s="136" t="str">
        <f>IF(IFERROR(VLOOKUP(AL$3&amp;AL17,都馬連編集用!$B$13:$C$49,2,FALSE),"")=0,"",(IFERROR(VLOOKUP(AL$3&amp;AL17,都馬連編集用!$B$13:$C$49,2,FALSE),"")))</f>
        <v/>
      </c>
      <c r="AN17" s="51"/>
      <c r="AO17" s="136" t="str">
        <f>IF(IFERROR(VLOOKUP(AN$3&amp;AN17,都馬連編集用!$B$13:$C$49,2,FALSE),"")=0,"",(IFERROR(VLOOKUP(AN$3&amp;AN17,都馬連編集用!$B$13:$C$49,2,FALSE),"")))</f>
        <v/>
      </c>
      <c r="AP17" s="51"/>
      <c r="AQ17" s="136" t="str">
        <f>IF(IFERROR(VLOOKUP(AP$3&amp;AP17,都馬連編集用!$B$13:$C$49,2,FALSE),"")=0,"",(IFERROR(VLOOKUP(AP$3&amp;AP17,都馬連編集用!$B$13:$C$49,2,FALSE),"")))</f>
        <v/>
      </c>
      <c r="AR17" s="51"/>
      <c r="AS17" s="136" t="str">
        <f>IF(IFERROR(VLOOKUP(AR$3&amp;AR17,都馬連編集用!$B$13:$C$49,2,FALSE),"")=0,"",(IFERROR(VLOOKUP(AR$3&amp;AR17,都馬連編集用!$B$13:$C$49,2,FALSE),"")))</f>
        <v/>
      </c>
      <c r="AT17" s="51"/>
      <c r="AU17" s="136" t="str">
        <f>IF(IFERROR(VLOOKUP(AT$3&amp;AT17,都馬連編集用!$B$13:$C$49,2,FALSE),"")=0,"",(IFERROR(VLOOKUP(AT$3&amp;AT17,都馬連編集用!$B$13:$C$49,2,FALSE),"")))</f>
        <v/>
      </c>
      <c r="AV17" s="51"/>
      <c r="AW17" s="136" t="str">
        <f>IF(IFERROR(VLOOKUP(AV$3&amp;AV17,都馬連編集用!$B$13:$C$49,2,FALSE),"")=0,"",(IFERROR(VLOOKUP(AV$3&amp;AV17,都馬連編集用!$B$13:$C$49,2,FALSE),"")))</f>
        <v/>
      </c>
      <c r="AX17" s="51"/>
      <c r="AY17" s="136" t="str">
        <f>IF(IFERROR(VLOOKUP(AX$3&amp;AX17,都馬連編集用!$B$13:$C$49,2,FALSE),"")=0,"",(IFERROR(VLOOKUP(AX$3&amp;AX17,都馬連編集用!$B$13:$C$49,2,FALSE),"")))</f>
        <v/>
      </c>
      <c r="AZ17" s="51"/>
      <c r="BA17" s="136" t="str">
        <f>IF(IFERROR(VLOOKUP(AZ$3&amp;AZ17,都馬連編集用!$B$13:$C$49,2,FALSE),"")=0,"",(IFERROR(VLOOKUP(AZ$3&amp;AZ17,都馬連編集用!$B$13:$C$49,2,FALSE),"")))</f>
        <v/>
      </c>
      <c r="BB17" s="51"/>
      <c r="BC17" s="136" t="str">
        <f>IF(IFERROR(VLOOKUP(BB$3&amp;BB17,都馬連編集用!$B$13:$C$49,2,FALSE),"")=0,"",(IFERROR(VLOOKUP(BB$3&amp;BB17,都馬連編集用!$B$13:$C$49,2,FALSE),"")))</f>
        <v/>
      </c>
      <c r="BD17" s="51"/>
      <c r="BE17" s="136" t="str">
        <f>IF(IFERROR(VLOOKUP(BD$3&amp;BD17,都馬連編集用!$B$13:$C$49,2,FALSE),"")=0,"",(IFERROR(VLOOKUP(BD$3&amp;BD17,都馬連編集用!$B$13:$C$49,2,FALSE),"")))</f>
        <v/>
      </c>
      <c r="BF17" s="51"/>
      <c r="BG17" s="136" t="str">
        <f>IF(IFERROR(VLOOKUP(BF$3&amp;BF17,都馬連編集用!$B$13:$C$49,2,FALSE),"")=0,"",(IFERROR(VLOOKUP(BF$3&amp;BF17,都馬連編集用!$B$13:$C$49,2,FALSE),"")))</f>
        <v/>
      </c>
      <c r="BH17" s="51"/>
      <c r="BI17" s="136" t="str">
        <f>IF(IFERROR(VLOOKUP(BH$3&amp;BH17,都馬連編集用!$B$13:$C$49,2,FALSE),"")=0,"",(IFERROR(VLOOKUP(BH$3&amp;BH17,都馬連編集用!$B$13:$C$49,2,FALSE),"")))</f>
        <v/>
      </c>
      <c r="BJ17" s="51"/>
      <c r="BK17" s="136" t="str">
        <f>IF(IFERROR(VLOOKUP(BJ$3&amp;BJ17,都馬連編集用!$B$13:$C$49,2,FALSE),"")=0,"",(IFERROR(VLOOKUP(BJ$3&amp;BJ17,都馬連編集用!$B$13:$C$49,2,FALSE),"")))</f>
        <v/>
      </c>
      <c r="BL17" s="51"/>
      <c r="BM17" s="136" t="str">
        <f>IF(IFERROR(VLOOKUP(BL$3&amp;BL17,都馬連編集用!$B$13:$C$49,2,FALSE),"")=0,"",(IFERROR(VLOOKUP(BL$3&amp;BL17,都馬連編集用!$B$13:$C$49,2,FALSE),"")))</f>
        <v/>
      </c>
      <c r="BN17" s="51"/>
      <c r="BO17" s="136" t="str">
        <f>IF(IFERROR(VLOOKUP(BN$3&amp;BN17,都馬連編集用!$B$13:$C$49,2,FALSE),"")=0,"",(IFERROR(VLOOKUP(BN$3&amp;BN17,都馬連編集用!$B$13:$C$49,2,FALSE),"")))</f>
        <v/>
      </c>
      <c r="BP17" s="51"/>
      <c r="BQ17" s="136" t="str">
        <f>IF(IFERROR(VLOOKUP(BP$3&amp;BP17,都馬連編集用!$B$13:$C$49,2,FALSE),"")=0,"",(IFERROR(VLOOKUP(BP$3&amp;BP17,都馬連編集用!$B$13:$C$49,2,FALSE),"")))</f>
        <v/>
      </c>
      <c r="BR17" s="51"/>
      <c r="BS17" s="136" t="str">
        <f>IF(IFERROR(VLOOKUP(BR$3&amp;BR17,都馬連編集用!$B$13:$C$49,2,FALSE),"")=0,"",(IFERROR(VLOOKUP(BR$3&amp;BR17,都馬連編集用!$B$13:$C$49,2,FALSE),"")))</f>
        <v/>
      </c>
      <c r="BT17" s="51"/>
      <c r="BU17" s="136" t="str">
        <f>IF(IFERROR(VLOOKUP(BT$3&amp;BT17,都馬連編集用!$B$13:$C$49,2,FALSE),"")=0,"",(IFERROR(VLOOKUP(BT$3&amp;BT17,都馬連編集用!$B$13:$C$49,2,FALSE),"")))</f>
        <v/>
      </c>
      <c r="BV17" s="51"/>
      <c r="BW17" s="136" t="str">
        <f>IF(IFERROR(VLOOKUP(BV$3&amp;BV17,都馬連編集用!$B$13:$C$49,2,FALSE),"")=0,"",(IFERROR(VLOOKUP(BV$3&amp;BV17,都馬連編集用!$B$13:$C$49,2,FALSE),"")))</f>
        <v/>
      </c>
      <c r="BX17" s="51"/>
      <c r="BY17" s="136" t="str">
        <f>IF(IFERROR(VLOOKUP(BX$3&amp;BX17,都馬連編集用!$B$13:$C$49,2,FALSE),"")=0,"",(IFERROR(VLOOKUP(BX$3&amp;BX17,都馬連編集用!$B$13:$C$49,2,FALSE),"")))</f>
        <v/>
      </c>
      <c r="BZ17" s="51"/>
      <c r="CA17" s="136" t="str">
        <f>IF(IFERROR(VLOOKUP(BZ$3&amp;BZ17,都馬連編集用!$B$13:$C$49,2,FALSE),"")=0,"",(IFERROR(VLOOKUP(BZ$3&amp;BZ17,都馬連編集用!$B$13:$C$49,2,FALSE),"")))</f>
        <v/>
      </c>
      <c r="CB17" s="51"/>
      <c r="CC17" s="136" t="str">
        <f>IF(IFERROR(VLOOKUP(CB$3&amp;CB17,都馬連編集用!$B$13:$C$49,2,FALSE),"")=0,"",(IFERROR(VLOOKUP(CB$3&amp;CB17,都馬連編集用!$B$13:$C$49,2,FALSE),"")))</f>
        <v/>
      </c>
      <c r="CD17" s="51"/>
      <c r="CE17" s="136" t="str">
        <f>IF(IFERROR(VLOOKUP(CD$3&amp;CD17,都馬連編集用!$B$13:$C$49,2,FALSE),"")=0,"",(IFERROR(VLOOKUP(CD$3&amp;CD17,都馬連編集用!$B$13:$C$49,2,FALSE),"")))</f>
        <v/>
      </c>
      <c r="CF17" s="51"/>
      <c r="CG17" s="136" t="str">
        <f>IF(IFERROR(VLOOKUP(CF$3&amp;CF17,都馬連編集用!$B$13:$C$49,2,FALSE),"")=0,"",(IFERROR(VLOOKUP(CF$3&amp;CF17,都馬連編集用!$B$13:$C$49,2,FALSE),"")))</f>
        <v/>
      </c>
      <c r="CH17" s="51"/>
      <c r="CI17" s="136" t="str">
        <f>IF(IFERROR(VLOOKUP(CH$3&amp;CH17,都馬連編集用!$B$13:$C$49,2,FALSE),"")=0,"",(IFERROR(VLOOKUP(CH$3&amp;CH17,都馬連編集用!$B$13:$C$49,2,FALSE),"")))</f>
        <v/>
      </c>
      <c r="CJ17" s="51"/>
      <c r="CK17" s="136" t="str">
        <f>IF(IFERROR(VLOOKUP(CJ$3&amp;CJ17,都馬連編集用!$B$13:$C$49,2,FALSE),"")=0,"",(IFERROR(VLOOKUP(CJ$3&amp;CJ17,都馬連編集用!$B$13:$C$49,2,FALSE),"")))</f>
        <v/>
      </c>
      <c r="CL17" s="51"/>
      <c r="CM17" s="136" t="str">
        <f>IF(IFERROR(VLOOKUP(CL$3&amp;CL17,都馬連編集用!$B$13:$C$49,2,FALSE),"")=0,"",(IFERROR(VLOOKUP(CL$3&amp;CL17,都馬連編集用!$B$13:$C$49,2,FALSE),"")))</f>
        <v/>
      </c>
      <c r="CN17" s="51"/>
      <c r="CO17" s="136" t="str">
        <f>IF(IFERROR(VLOOKUP(CN$3&amp;CN17,都馬連編集用!$B$13:$C$49,2,FALSE),"")=0,"",(IFERROR(VLOOKUP(CN$3&amp;CN17,都馬連編集用!$B$13:$C$49,2,FALSE),"")))</f>
        <v/>
      </c>
      <c r="CP17" s="51"/>
      <c r="CQ17" s="136" t="str">
        <f>IF(IFERROR(VLOOKUP(CP$3&amp;CP17,都馬連編集用!$B$13:$C$49,2,FALSE),"")=0,"",(IFERROR(VLOOKUP(CP$3&amp;CP17,都馬連編集用!$B$13:$C$49,2,FALSE),"")))</f>
        <v/>
      </c>
      <c r="CR17" s="51"/>
      <c r="CS17" s="136" t="str">
        <f>IF(IFERROR(VLOOKUP(CR$3&amp;CR17,都馬連編集用!$B$13:$C$49,2,FALSE),"")=0,"",(IFERROR(VLOOKUP(CR$3&amp;CR17,都馬連編集用!$B$13:$C$49,2,FALSE),"")))</f>
        <v/>
      </c>
      <c r="CT17" s="51"/>
      <c r="CU17" s="136" t="str">
        <f>IF(IFERROR(VLOOKUP(CT$3&amp;CT17,都馬連編集用!$B$13:$C$49,2,FALSE),"")=0,"",(IFERROR(VLOOKUP(CT$3&amp;CT17,都馬連編集用!$B$13:$C$49,2,FALSE),"")))</f>
        <v/>
      </c>
      <c r="CV17" s="51"/>
      <c r="CW17" s="136" t="str">
        <f>IF(IFERROR(VLOOKUP(CV$3&amp;CV17,都馬連編集用!$B$13:$C$49,2,FALSE),"")=0,"",(IFERROR(VLOOKUP(CV$3&amp;CV17,都馬連編集用!$B$13:$C$49,2,FALSE),"")))</f>
        <v/>
      </c>
      <c r="CX17" s="51"/>
      <c r="CY17" s="136" t="str">
        <f>IF(IFERROR(VLOOKUP(CX$3&amp;CX17,都馬連編集用!$B$13:$C$49,2,FALSE),"")=0,"",(IFERROR(VLOOKUP(CX$3&amp;CX17,都馬連編集用!$B$13:$C$49,2,FALSE),"")))</f>
        <v/>
      </c>
      <c r="CZ17" s="51"/>
      <c r="DA17" s="136" t="str">
        <f>IF(IFERROR(VLOOKUP(CZ$3&amp;CZ17,都馬連編集用!$B$13:$C$49,2,FALSE),"")=0,"",(IFERROR(VLOOKUP(CZ$3&amp;CZ17,都馬連編集用!$B$13:$C$49,2,FALSE),"")))</f>
        <v/>
      </c>
      <c r="DB17" s="51"/>
      <c r="DC17" s="136" t="str">
        <f>IF(IFERROR(VLOOKUP(DB$3&amp;DB17,都馬連編集用!$B$13:$C$49,2,FALSE),"")=0,"",(IFERROR(VLOOKUP(DB$3&amp;DB17,都馬連編集用!$B$13:$C$49,2,FALSE),"")))</f>
        <v/>
      </c>
      <c r="DD17" s="51"/>
      <c r="DE17" s="136" t="str">
        <f>IF(IFERROR(VLOOKUP(DD$3&amp;DD17,都馬連編集用!$B$13:$C$49,2,FALSE),"")=0,"",(IFERROR(VLOOKUP(DD$3&amp;DD17,都馬連編集用!$B$13:$C$49,2,FALSE),"")))</f>
        <v/>
      </c>
      <c r="DF17" s="51"/>
      <c r="DG17" s="136" t="str">
        <f>IF(IFERROR(VLOOKUP(DF$3&amp;DF17,都馬連編集用!$B$13:$C$49,2,FALSE),"")=0,"",(IFERROR(VLOOKUP(DF$3&amp;DF17,都馬連編集用!$B$13:$C$49,2,FALSE),"")))</f>
        <v/>
      </c>
      <c r="DH17" s="51"/>
      <c r="DI17" s="136" t="str">
        <f>IF(IFERROR(VLOOKUP(DH$3&amp;DH17,都馬連編集用!$B$13:$C$49,2,FALSE),"")=0,"",(IFERROR(VLOOKUP(DH$3&amp;DH17,都馬連編集用!$B$13:$C$49,2,FALSE),"")))</f>
        <v/>
      </c>
      <c r="DJ17" s="51"/>
      <c r="DK17" s="136" t="str">
        <f>IF(IFERROR(VLOOKUP(DJ$3&amp;DJ17,都馬連編集用!$B$13:$C$49,2,FALSE),"")=0,"",(IFERROR(VLOOKUP(DJ$3&amp;DJ17,都馬連編集用!$B$13:$C$49,2,FALSE),"")))</f>
        <v/>
      </c>
      <c r="DL17" s="51"/>
      <c r="DM17" s="136" t="str">
        <f>IF(IFERROR(VLOOKUP(DL$3&amp;DL17,都馬連編集用!$B$13:$C$49,2,FALSE),"")=0,"",(IFERROR(VLOOKUP(DL$3&amp;DL17,都馬連編集用!$B$13:$C$49,2,FALSE),"")))</f>
        <v/>
      </c>
      <c r="DN17" s="51"/>
      <c r="DO17" s="136" t="str">
        <f>IF(IFERROR(VLOOKUP(DN$3&amp;DN17,都馬連編集用!$B$13:$C$49,2,FALSE),"")=0,"",(IFERROR(VLOOKUP(DN$3&amp;DN17,都馬連編集用!$B$13:$C$49,2,FALSE),"")))</f>
        <v/>
      </c>
      <c r="DP17" s="51"/>
    </row>
    <row r="18" spans="1:120" ht="30.6" customHeight="1" x14ac:dyDescent="0.15">
      <c r="A18" s="33">
        <v>13</v>
      </c>
      <c r="D18" s="33">
        <f t="shared" si="53"/>
        <v>0</v>
      </c>
      <c r="F18" s="118"/>
      <c r="G18" s="138" t="str">
        <f>IFERROR(VLOOKUP(F18,'申込書2（馬匹・選手）'!$B$5:$D$54,3,FALSE),"")</f>
        <v/>
      </c>
      <c r="H18" s="118"/>
      <c r="I18" s="137" t="str">
        <f>IFERROR(VLOOKUP(H18,'申込書2（馬匹・選手）'!$F$5:$H$54,3,FALSE),"")</f>
        <v/>
      </c>
      <c r="J18" s="99" t="str">
        <f t="shared" si="54"/>
        <v/>
      </c>
      <c r="K18" s="104" t="str">
        <f>IFERROR(VLOOKUP(I18,'申込書2（馬匹・選手）'!$F$5:$H$54,3,FALSE),"")</f>
        <v/>
      </c>
      <c r="L18" s="51"/>
      <c r="M18" s="136" t="str">
        <f>IF(IFERROR(VLOOKUP(L$3&amp;L18,都馬連編集用!$B$13:$C$49,2,FALSE),"")=0,"",(IFERROR(VLOOKUP(L$3&amp;L18,都馬連編集用!$B$13:$C$49,2,FALSE),"")))</f>
        <v/>
      </c>
      <c r="N18" s="51"/>
      <c r="O18" s="136" t="str">
        <f>IF(IFERROR(VLOOKUP(N$3&amp;N18,都馬連編集用!$B$13:$C$49,2,FALSE),"")=0,"",(IFERROR(VLOOKUP(N$3&amp;N18,都馬連編集用!$B$13:$C$49,2,FALSE),"")))</f>
        <v/>
      </c>
      <c r="P18" s="51"/>
      <c r="Q18" s="136" t="str">
        <f>IF(IFERROR(VLOOKUP(P$3&amp;P18,都馬連編集用!$B$13:$C$49,2,FALSE),"")=0,"",(IFERROR(VLOOKUP(P$3&amp;P18,都馬連編集用!$B$13:$C$49,2,FALSE),"")))</f>
        <v/>
      </c>
      <c r="R18" s="51"/>
      <c r="S18" s="136" t="str">
        <f>IF(IFERROR(VLOOKUP(R$3&amp;R18,都馬連編集用!$B$13:$C$49,2,FALSE),"")=0,"",(IFERROR(VLOOKUP(R$3&amp;R18,都馬連編集用!$B$13:$C$49,2,FALSE),"")))</f>
        <v/>
      </c>
      <c r="T18" s="51"/>
      <c r="U18" s="136" t="str">
        <f>IF(IFERROR(VLOOKUP(T$3&amp;T18,都馬連編集用!$B$13:$C$49,2,FALSE),"")=0,"",(IFERROR(VLOOKUP(T$3&amp;T18,都馬連編集用!$B$13:$C$49,2,FALSE),"")))</f>
        <v/>
      </c>
      <c r="V18" s="51"/>
      <c r="W18" s="136" t="str">
        <f>IF(IFERROR(VLOOKUP(V$3&amp;V18,都馬連編集用!$B$13:$C$49,2,FALSE),"")=0,"",(IFERROR(VLOOKUP(V$3&amp;V18,都馬連編集用!$B$13:$C$49,2,FALSE),"")))</f>
        <v/>
      </c>
      <c r="X18" s="51"/>
      <c r="Y18" s="136" t="str">
        <f>IF(IFERROR(VLOOKUP(X$3&amp;X18,都馬連編集用!$B$13:$C$49,2,FALSE),"")=0,"",(IFERROR(VLOOKUP(X$3&amp;X18,都馬連編集用!$B$13:$C$49,2,FALSE),"")))</f>
        <v/>
      </c>
      <c r="Z18" s="51"/>
      <c r="AA18" s="136" t="str">
        <f>IF(IFERROR(VLOOKUP(Z$3&amp;Z18,都馬連編集用!$B$13:$C$49,2,FALSE),"")=0,"",(IFERROR(VLOOKUP(Z$3&amp;Z18,都馬連編集用!$B$13:$C$49,2,FALSE),"")))</f>
        <v/>
      </c>
      <c r="AB18" s="51"/>
      <c r="AC18" s="136" t="str">
        <f>IF(IFERROR(VLOOKUP(AB$3&amp;AB18,都馬連編集用!$B$13:$C$49,2,FALSE),"")=0,"",(IFERROR(VLOOKUP(AB$3&amp;AB18,都馬連編集用!$B$13:$C$49,2,FALSE),"")))</f>
        <v/>
      </c>
      <c r="AD18" s="51"/>
      <c r="AE18" s="136" t="str">
        <f>IF(IFERROR(VLOOKUP(AD$3&amp;AD18,都馬連編集用!$B$13:$C$49,2,FALSE),"")=0,"",(IFERROR(VLOOKUP(AD$3&amp;AD18,都馬連編集用!$B$13:$C$49,2,FALSE),"")))</f>
        <v/>
      </c>
      <c r="AF18" s="51"/>
      <c r="AG18" s="136" t="str">
        <f>IF(IFERROR(VLOOKUP(AF$3&amp;AF18,都馬連編集用!$B$13:$C$49,2,FALSE),"")=0,"",(IFERROR(VLOOKUP(AF$3&amp;AF18,都馬連編集用!$B$13:$C$49,2,FALSE),"")))</f>
        <v/>
      </c>
      <c r="AH18" s="51"/>
      <c r="AI18" s="136" t="str">
        <f>IF(IFERROR(VLOOKUP(AH$3&amp;AH18,都馬連編集用!$B$13:$C$49,2,FALSE),"")=0,"",(IFERROR(VLOOKUP(AH$3&amp;AH18,都馬連編集用!$B$13:$C$49,2,FALSE),"")))</f>
        <v/>
      </c>
      <c r="AJ18" s="51"/>
      <c r="AK18" s="136" t="str">
        <f>IF(IFERROR(VLOOKUP(AJ$3&amp;AJ18,都馬連編集用!$B$13:$C$49,2,FALSE),"")=0,"",(IFERROR(VLOOKUP(AJ$3&amp;AJ18,都馬連編集用!$B$13:$C$49,2,FALSE),"")))</f>
        <v/>
      </c>
      <c r="AL18" s="51"/>
      <c r="AM18" s="136" t="str">
        <f>IF(IFERROR(VLOOKUP(AL$3&amp;AL18,都馬連編集用!$B$13:$C$49,2,FALSE),"")=0,"",(IFERROR(VLOOKUP(AL$3&amp;AL18,都馬連編集用!$B$13:$C$49,2,FALSE),"")))</f>
        <v/>
      </c>
      <c r="AN18" s="51"/>
      <c r="AO18" s="136" t="str">
        <f>IF(IFERROR(VLOOKUP(AN$3&amp;AN18,都馬連編集用!$B$13:$C$49,2,FALSE),"")=0,"",(IFERROR(VLOOKUP(AN$3&amp;AN18,都馬連編集用!$B$13:$C$49,2,FALSE),"")))</f>
        <v/>
      </c>
      <c r="AP18" s="51"/>
      <c r="AQ18" s="136" t="str">
        <f>IF(IFERROR(VLOOKUP(AP$3&amp;AP18,都馬連編集用!$B$13:$C$49,2,FALSE),"")=0,"",(IFERROR(VLOOKUP(AP$3&amp;AP18,都馬連編集用!$B$13:$C$49,2,FALSE),"")))</f>
        <v/>
      </c>
      <c r="AR18" s="51"/>
      <c r="AS18" s="136" t="str">
        <f>IF(IFERROR(VLOOKUP(AR$3&amp;AR18,都馬連編集用!$B$13:$C$49,2,FALSE),"")=0,"",(IFERROR(VLOOKUP(AR$3&amp;AR18,都馬連編集用!$B$13:$C$49,2,FALSE),"")))</f>
        <v/>
      </c>
      <c r="AT18" s="51"/>
      <c r="AU18" s="136" t="str">
        <f>IF(IFERROR(VLOOKUP(AT$3&amp;AT18,都馬連編集用!$B$13:$C$49,2,FALSE),"")=0,"",(IFERROR(VLOOKUP(AT$3&amp;AT18,都馬連編集用!$B$13:$C$49,2,FALSE),"")))</f>
        <v/>
      </c>
      <c r="AV18" s="51"/>
      <c r="AW18" s="136" t="str">
        <f>IF(IFERROR(VLOOKUP(AV$3&amp;AV18,都馬連編集用!$B$13:$C$49,2,FALSE),"")=0,"",(IFERROR(VLOOKUP(AV$3&amp;AV18,都馬連編集用!$B$13:$C$49,2,FALSE),"")))</f>
        <v/>
      </c>
      <c r="AX18" s="51"/>
      <c r="AY18" s="136" t="str">
        <f>IF(IFERROR(VLOOKUP(AX$3&amp;AX18,都馬連編集用!$B$13:$C$49,2,FALSE),"")=0,"",(IFERROR(VLOOKUP(AX$3&amp;AX18,都馬連編集用!$B$13:$C$49,2,FALSE),"")))</f>
        <v/>
      </c>
      <c r="AZ18" s="51"/>
      <c r="BA18" s="136" t="str">
        <f>IF(IFERROR(VLOOKUP(AZ$3&amp;AZ18,都馬連編集用!$B$13:$C$49,2,FALSE),"")=0,"",(IFERROR(VLOOKUP(AZ$3&amp;AZ18,都馬連編集用!$B$13:$C$49,2,FALSE),"")))</f>
        <v/>
      </c>
      <c r="BB18" s="51"/>
      <c r="BC18" s="136" t="str">
        <f>IF(IFERROR(VLOOKUP(BB$3&amp;BB18,都馬連編集用!$B$13:$C$49,2,FALSE),"")=0,"",(IFERROR(VLOOKUP(BB$3&amp;BB18,都馬連編集用!$B$13:$C$49,2,FALSE),"")))</f>
        <v/>
      </c>
      <c r="BD18" s="51"/>
      <c r="BE18" s="136" t="str">
        <f>IF(IFERROR(VLOOKUP(BD$3&amp;BD18,都馬連編集用!$B$13:$C$49,2,FALSE),"")=0,"",(IFERROR(VLOOKUP(BD$3&amp;BD18,都馬連編集用!$B$13:$C$49,2,FALSE),"")))</f>
        <v/>
      </c>
      <c r="BF18" s="51"/>
      <c r="BG18" s="136" t="str">
        <f>IF(IFERROR(VLOOKUP(BF$3&amp;BF18,都馬連編集用!$B$13:$C$49,2,FALSE),"")=0,"",(IFERROR(VLOOKUP(BF$3&amp;BF18,都馬連編集用!$B$13:$C$49,2,FALSE),"")))</f>
        <v/>
      </c>
      <c r="BH18" s="51"/>
      <c r="BI18" s="136" t="str">
        <f>IF(IFERROR(VLOOKUP(BH$3&amp;BH18,都馬連編集用!$B$13:$C$49,2,FALSE),"")=0,"",(IFERROR(VLOOKUP(BH$3&amp;BH18,都馬連編集用!$B$13:$C$49,2,FALSE),"")))</f>
        <v/>
      </c>
      <c r="BJ18" s="51"/>
      <c r="BK18" s="136" t="str">
        <f>IF(IFERROR(VLOOKUP(BJ$3&amp;BJ18,都馬連編集用!$B$13:$C$49,2,FALSE),"")=0,"",(IFERROR(VLOOKUP(BJ$3&amp;BJ18,都馬連編集用!$B$13:$C$49,2,FALSE),"")))</f>
        <v/>
      </c>
      <c r="BL18" s="51"/>
      <c r="BM18" s="136" t="str">
        <f>IF(IFERROR(VLOOKUP(BL$3&amp;BL18,都馬連編集用!$B$13:$C$49,2,FALSE),"")=0,"",(IFERROR(VLOOKUP(BL$3&amp;BL18,都馬連編集用!$B$13:$C$49,2,FALSE),"")))</f>
        <v/>
      </c>
      <c r="BN18" s="51"/>
      <c r="BO18" s="136" t="str">
        <f>IF(IFERROR(VLOOKUP(BN$3&amp;BN18,都馬連編集用!$B$13:$C$49,2,FALSE),"")=0,"",(IFERROR(VLOOKUP(BN$3&amp;BN18,都馬連編集用!$B$13:$C$49,2,FALSE),"")))</f>
        <v/>
      </c>
      <c r="BP18" s="51"/>
      <c r="BQ18" s="136" t="str">
        <f>IF(IFERROR(VLOOKUP(BP$3&amp;BP18,都馬連編集用!$B$13:$C$49,2,FALSE),"")=0,"",(IFERROR(VLOOKUP(BP$3&amp;BP18,都馬連編集用!$B$13:$C$49,2,FALSE),"")))</f>
        <v/>
      </c>
      <c r="BR18" s="51"/>
      <c r="BS18" s="136" t="str">
        <f>IF(IFERROR(VLOOKUP(BR$3&amp;BR18,都馬連編集用!$B$13:$C$49,2,FALSE),"")=0,"",(IFERROR(VLOOKUP(BR$3&amp;BR18,都馬連編集用!$B$13:$C$49,2,FALSE),"")))</f>
        <v/>
      </c>
      <c r="BT18" s="51"/>
      <c r="BU18" s="136" t="str">
        <f>IF(IFERROR(VLOOKUP(BT$3&amp;BT18,都馬連編集用!$B$13:$C$49,2,FALSE),"")=0,"",(IFERROR(VLOOKUP(BT$3&amp;BT18,都馬連編集用!$B$13:$C$49,2,FALSE),"")))</f>
        <v/>
      </c>
      <c r="BV18" s="51"/>
      <c r="BW18" s="136" t="str">
        <f>IF(IFERROR(VLOOKUP(BV$3&amp;BV18,都馬連編集用!$B$13:$C$49,2,FALSE),"")=0,"",(IFERROR(VLOOKUP(BV$3&amp;BV18,都馬連編集用!$B$13:$C$49,2,FALSE),"")))</f>
        <v/>
      </c>
      <c r="BX18" s="51"/>
      <c r="BY18" s="136" t="str">
        <f>IF(IFERROR(VLOOKUP(BX$3&amp;BX18,都馬連編集用!$B$13:$C$49,2,FALSE),"")=0,"",(IFERROR(VLOOKUP(BX$3&amp;BX18,都馬連編集用!$B$13:$C$49,2,FALSE),"")))</f>
        <v/>
      </c>
      <c r="BZ18" s="51"/>
      <c r="CA18" s="136" t="str">
        <f>IF(IFERROR(VLOOKUP(BZ$3&amp;BZ18,都馬連編集用!$B$13:$C$49,2,FALSE),"")=0,"",(IFERROR(VLOOKUP(BZ$3&amp;BZ18,都馬連編集用!$B$13:$C$49,2,FALSE),"")))</f>
        <v/>
      </c>
      <c r="CB18" s="51"/>
      <c r="CC18" s="136" t="str">
        <f>IF(IFERROR(VLOOKUP(CB$3&amp;CB18,都馬連編集用!$B$13:$C$49,2,FALSE),"")=0,"",(IFERROR(VLOOKUP(CB$3&amp;CB18,都馬連編集用!$B$13:$C$49,2,FALSE),"")))</f>
        <v/>
      </c>
      <c r="CD18" s="51"/>
      <c r="CE18" s="136" t="str">
        <f>IF(IFERROR(VLOOKUP(CD$3&amp;CD18,都馬連編集用!$B$13:$C$49,2,FALSE),"")=0,"",(IFERROR(VLOOKUP(CD$3&amp;CD18,都馬連編集用!$B$13:$C$49,2,FALSE),"")))</f>
        <v/>
      </c>
      <c r="CF18" s="51"/>
      <c r="CG18" s="136" t="str">
        <f>IF(IFERROR(VLOOKUP(CF$3&amp;CF18,都馬連編集用!$B$13:$C$49,2,FALSE),"")=0,"",(IFERROR(VLOOKUP(CF$3&amp;CF18,都馬連編集用!$B$13:$C$49,2,FALSE),"")))</f>
        <v/>
      </c>
      <c r="CH18" s="51"/>
      <c r="CI18" s="136" t="str">
        <f>IF(IFERROR(VLOOKUP(CH$3&amp;CH18,都馬連編集用!$B$13:$C$49,2,FALSE),"")=0,"",(IFERROR(VLOOKUP(CH$3&amp;CH18,都馬連編集用!$B$13:$C$49,2,FALSE),"")))</f>
        <v/>
      </c>
      <c r="CJ18" s="51"/>
      <c r="CK18" s="136" t="str">
        <f>IF(IFERROR(VLOOKUP(CJ$3&amp;CJ18,都馬連編集用!$B$13:$C$49,2,FALSE),"")=0,"",(IFERROR(VLOOKUP(CJ$3&amp;CJ18,都馬連編集用!$B$13:$C$49,2,FALSE),"")))</f>
        <v/>
      </c>
      <c r="CL18" s="51"/>
      <c r="CM18" s="136" t="str">
        <f>IF(IFERROR(VLOOKUP(CL$3&amp;CL18,都馬連編集用!$B$13:$C$49,2,FALSE),"")=0,"",(IFERROR(VLOOKUP(CL$3&amp;CL18,都馬連編集用!$B$13:$C$49,2,FALSE),"")))</f>
        <v/>
      </c>
      <c r="CN18" s="51"/>
      <c r="CO18" s="136" t="str">
        <f>IF(IFERROR(VLOOKUP(CN$3&amp;CN18,都馬連編集用!$B$13:$C$49,2,FALSE),"")=0,"",(IFERROR(VLOOKUP(CN$3&amp;CN18,都馬連編集用!$B$13:$C$49,2,FALSE),"")))</f>
        <v/>
      </c>
      <c r="CP18" s="51"/>
      <c r="CQ18" s="136" t="str">
        <f>IF(IFERROR(VLOOKUP(CP$3&amp;CP18,都馬連編集用!$B$13:$C$49,2,FALSE),"")=0,"",(IFERROR(VLOOKUP(CP$3&amp;CP18,都馬連編集用!$B$13:$C$49,2,FALSE),"")))</f>
        <v/>
      </c>
      <c r="CR18" s="51"/>
      <c r="CS18" s="136" t="str">
        <f>IF(IFERROR(VLOOKUP(CR$3&amp;CR18,都馬連編集用!$B$13:$C$49,2,FALSE),"")=0,"",(IFERROR(VLOOKUP(CR$3&amp;CR18,都馬連編集用!$B$13:$C$49,2,FALSE),"")))</f>
        <v/>
      </c>
      <c r="CT18" s="51"/>
      <c r="CU18" s="136" t="str">
        <f>IF(IFERROR(VLOOKUP(CT$3&amp;CT18,都馬連編集用!$B$13:$C$49,2,FALSE),"")=0,"",(IFERROR(VLOOKUP(CT$3&amp;CT18,都馬連編集用!$B$13:$C$49,2,FALSE),"")))</f>
        <v/>
      </c>
      <c r="CV18" s="51"/>
      <c r="CW18" s="136" t="str">
        <f>IF(IFERROR(VLOOKUP(CV$3&amp;CV18,都馬連編集用!$B$13:$C$49,2,FALSE),"")=0,"",(IFERROR(VLOOKUP(CV$3&amp;CV18,都馬連編集用!$B$13:$C$49,2,FALSE),"")))</f>
        <v/>
      </c>
      <c r="CX18" s="51"/>
      <c r="CY18" s="136" t="str">
        <f>IF(IFERROR(VLOOKUP(CX$3&amp;CX18,都馬連編集用!$B$13:$C$49,2,FALSE),"")=0,"",(IFERROR(VLOOKUP(CX$3&amp;CX18,都馬連編集用!$B$13:$C$49,2,FALSE),"")))</f>
        <v/>
      </c>
      <c r="CZ18" s="51"/>
      <c r="DA18" s="136" t="str">
        <f>IF(IFERROR(VLOOKUP(CZ$3&amp;CZ18,都馬連編集用!$B$13:$C$49,2,FALSE),"")=0,"",(IFERROR(VLOOKUP(CZ$3&amp;CZ18,都馬連編集用!$B$13:$C$49,2,FALSE),"")))</f>
        <v/>
      </c>
      <c r="DB18" s="51"/>
      <c r="DC18" s="136" t="str">
        <f>IF(IFERROR(VLOOKUP(DB$3&amp;DB18,都馬連編集用!$B$13:$C$49,2,FALSE),"")=0,"",(IFERROR(VLOOKUP(DB$3&amp;DB18,都馬連編集用!$B$13:$C$49,2,FALSE),"")))</f>
        <v/>
      </c>
      <c r="DD18" s="51"/>
      <c r="DE18" s="136" t="str">
        <f>IF(IFERROR(VLOOKUP(DD$3&amp;DD18,都馬連編集用!$B$13:$C$49,2,FALSE),"")=0,"",(IFERROR(VLOOKUP(DD$3&amp;DD18,都馬連編集用!$B$13:$C$49,2,FALSE),"")))</f>
        <v/>
      </c>
      <c r="DF18" s="51"/>
      <c r="DG18" s="136" t="str">
        <f>IF(IFERROR(VLOOKUP(DF$3&amp;DF18,都馬連編集用!$B$13:$C$49,2,FALSE),"")=0,"",(IFERROR(VLOOKUP(DF$3&amp;DF18,都馬連編集用!$B$13:$C$49,2,FALSE),"")))</f>
        <v/>
      </c>
      <c r="DH18" s="51"/>
      <c r="DI18" s="136" t="str">
        <f>IF(IFERROR(VLOOKUP(DH$3&amp;DH18,都馬連編集用!$B$13:$C$49,2,FALSE),"")=0,"",(IFERROR(VLOOKUP(DH$3&amp;DH18,都馬連編集用!$B$13:$C$49,2,FALSE),"")))</f>
        <v/>
      </c>
      <c r="DJ18" s="51"/>
      <c r="DK18" s="136" t="str">
        <f>IF(IFERROR(VLOOKUP(DJ$3&amp;DJ18,都馬連編集用!$B$13:$C$49,2,FALSE),"")=0,"",(IFERROR(VLOOKUP(DJ$3&amp;DJ18,都馬連編集用!$B$13:$C$49,2,FALSE),"")))</f>
        <v/>
      </c>
      <c r="DL18" s="51"/>
      <c r="DM18" s="136" t="str">
        <f>IF(IFERROR(VLOOKUP(DL$3&amp;DL18,都馬連編集用!$B$13:$C$49,2,FALSE),"")=0,"",(IFERROR(VLOOKUP(DL$3&amp;DL18,都馬連編集用!$B$13:$C$49,2,FALSE),"")))</f>
        <v/>
      </c>
      <c r="DN18" s="51"/>
      <c r="DO18" s="136" t="str">
        <f>IF(IFERROR(VLOOKUP(DN$3&amp;DN18,都馬連編集用!$B$13:$C$49,2,FALSE),"")=0,"",(IFERROR(VLOOKUP(DN$3&amp;DN18,都馬連編集用!$B$13:$C$49,2,FALSE),"")))</f>
        <v/>
      </c>
      <c r="DP18" s="51"/>
    </row>
    <row r="19" spans="1:120" ht="30.6" customHeight="1" x14ac:dyDescent="0.15">
      <c r="A19" s="33">
        <v>14</v>
      </c>
      <c r="D19" s="33">
        <f t="shared" si="53"/>
        <v>0</v>
      </c>
      <c r="F19" s="118"/>
      <c r="G19" s="138" t="str">
        <f>IFERROR(VLOOKUP(F19,'申込書2（馬匹・選手）'!$B$5:$D$54,3,FALSE),"")</f>
        <v/>
      </c>
      <c r="H19" s="118"/>
      <c r="I19" s="137" t="str">
        <f>IFERROR(VLOOKUP(H19,'申込書2（馬匹・選手）'!$F$5:$H$54,3,FALSE),"")</f>
        <v/>
      </c>
      <c r="J19" s="99" t="str">
        <f t="shared" si="54"/>
        <v/>
      </c>
      <c r="K19" s="104" t="str">
        <f>IFERROR(VLOOKUP(I19,'申込書2（馬匹・選手）'!$F$5:$H$54,3,FALSE),"")</f>
        <v/>
      </c>
      <c r="L19" s="51"/>
      <c r="M19" s="136" t="str">
        <f>IF(IFERROR(VLOOKUP(L$3&amp;L19,都馬連編集用!$B$13:$C$49,2,FALSE),"")=0,"",(IFERROR(VLOOKUP(L$3&amp;L19,都馬連編集用!$B$13:$C$49,2,FALSE),"")))</f>
        <v/>
      </c>
      <c r="N19" s="51"/>
      <c r="O19" s="136" t="str">
        <f>IF(IFERROR(VLOOKUP(N$3&amp;N19,都馬連編集用!$B$13:$C$49,2,FALSE),"")=0,"",(IFERROR(VLOOKUP(N$3&amp;N19,都馬連編集用!$B$13:$C$49,2,FALSE),"")))</f>
        <v/>
      </c>
      <c r="P19" s="51"/>
      <c r="Q19" s="136" t="str">
        <f>IF(IFERROR(VLOOKUP(P$3&amp;P19,都馬連編集用!$B$13:$C$49,2,FALSE),"")=0,"",(IFERROR(VLOOKUP(P$3&amp;P19,都馬連編集用!$B$13:$C$49,2,FALSE),"")))</f>
        <v/>
      </c>
      <c r="R19" s="51"/>
      <c r="S19" s="136" t="str">
        <f>IF(IFERROR(VLOOKUP(R$3&amp;R19,都馬連編集用!$B$13:$C$49,2,FALSE),"")=0,"",(IFERROR(VLOOKUP(R$3&amp;R19,都馬連編集用!$B$13:$C$49,2,FALSE),"")))</f>
        <v/>
      </c>
      <c r="T19" s="51"/>
      <c r="U19" s="136" t="str">
        <f>IF(IFERROR(VLOOKUP(T$3&amp;T19,都馬連編集用!$B$13:$C$49,2,FALSE),"")=0,"",(IFERROR(VLOOKUP(T$3&amp;T19,都馬連編集用!$B$13:$C$49,2,FALSE),"")))</f>
        <v/>
      </c>
      <c r="V19" s="51"/>
      <c r="W19" s="136" t="str">
        <f>IF(IFERROR(VLOOKUP(V$3&amp;V19,都馬連編集用!$B$13:$C$49,2,FALSE),"")=0,"",(IFERROR(VLOOKUP(V$3&amp;V19,都馬連編集用!$B$13:$C$49,2,FALSE),"")))</f>
        <v/>
      </c>
      <c r="X19" s="51"/>
      <c r="Y19" s="136" t="str">
        <f>IF(IFERROR(VLOOKUP(X$3&amp;X19,都馬連編集用!$B$13:$C$49,2,FALSE),"")=0,"",(IFERROR(VLOOKUP(X$3&amp;X19,都馬連編集用!$B$13:$C$49,2,FALSE),"")))</f>
        <v/>
      </c>
      <c r="Z19" s="51"/>
      <c r="AA19" s="136" t="str">
        <f>IF(IFERROR(VLOOKUP(Z$3&amp;Z19,都馬連編集用!$B$13:$C$49,2,FALSE),"")=0,"",(IFERROR(VLOOKUP(Z$3&amp;Z19,都馬連編集用!$B$13:$C$49,2,FALSE),"")))</f>
        <v/>
      </c>
      <c r="AB19" s="51"/>
      <c r="AC19" s="136" t="str">
        <f>IF(IFERROR(VLOOKUP(AB$3&amp;AB19,都馬連編集用!$B$13:$C$49,2,FALSE),"")=0,"",(IFERROR(VLOOKUP(AB$3&amp;AB19,都馬連編集用!$B$13:$C$49,2,FALSE),"")))</f>
        <v/>
      </c>
      <c r="AD19" s="51"/>
      <c r="AE19" s="136" t="str">
        <f>IF(IFERROR(VLOOKUP(AD$3&amp;AD19,都馬連編集用!$B$13:$C$49,2,FALSE),"")=0,"",(IFERROR(VLOOKUP(AD$3&amp;AD19,都馬連編集用!$B$13:$C$49,2,FALSE),"")))</f>
        <v/>
      </c>
      <c r="AF19" s="51"/>
      <c r="AG19" s="136" t="str">
        <f>IF(IFERROR(VLOOKUP(AF$3&amp;AF19,都馬連編集用!$B$13:$C$49,2,FALSE),"")=0,"",(IFERROR(VLOOKUP(AF$3&amp;AF19,都馬連編集用!$B$13:$C$49,2,FALSE),"")))</f>
        <v/>
      </c>
      <c r="AH19" s="51"/>
      <c r="AI19" s="136" t="str">
        <f>IF(IFERROR(VLOOKUP(AH$3&amp;AH19,都馬連編集用!$B$13:$C$49,2,FALSE),"")=0,"",(IFERROR(VLOOKUP(AH$3&amp;AH19,都馬連編集用!$B$13:$C$49,2,FALSE),"")))</f>
        <v/>
      </c>
      <c r="AJ19" s="51"/>
      <c r="AK19" s="136" t="str">
        <f>IF(IFERROR(VLOOKUP(AJ$3&amp;AJ19,都馬連編集用!$B$13:$C$49,2,FALSE),"")=0,"",(IFERROR(VLOOKUP(AJ$3&amp;AJ19,都馬連編集用!$B$13:$C$49,2,FALSE),"")))</f>
        <v/>
      </c>
      <c r="AL19" s="51"/>
      <c r="AM19" s="136" t="str">
        <f>IF(IFERROR(VLOOKUP(AL$3&amp;AL19,都馬連編集用!$B$13:$C$49,2,FALSE),"")=0,"",(IFERROR(VLOOKUP(AL$3&amp;AL19,都馬連編集用!$B$13:$C$49,2,FALSE),"")))</f>
        <v/>
      </c>
      <c r="AN19" s="51"/>
      <c r="AO19" s="136" t="str">
        <f>IF(IFERROR(VLOOKUP(AN$3&amp;AN19,都馬連編集用!$B$13:$C$49,2,FALSE),"")=0,"",(IFERROR(VLOOKUP(AN$3&amp;AN19,都馬連編集用!$B$13:$C$49,2,FALSE),"")))</f>
        <v/>
      </c>
      <c r="AP19" s="51"/>
      <c r="AQ19" s="136" t="str">
        <f>IF(IFERROR(VLOOKUP(AP$3&amp;AP19,都馬連編集用!$B$13:$C$49,2,FALSE),"")=0,"",(IFERROR(VLOOKUP(AP$3&amp;AP19,都馬連編集用!$B$13:$C$49,2,FALSE),"")))</f>
        <v/>
      </c>
      <c r="AR19" s="51"/>
      <c r="AS19" s="136" t="str">
        <f>IF(IFERROR(VLOOKUP(AR$3&amp;AR19,都馬連編集用!$B$13:$C$49,2,FALSE),"")=0,"",(IFERROR(VLOOKUP(AR$3&amp;AR19,都馬連編集用!$B$13:$C$49,2,FALSE),"")))</f>
        <v/>
      </c>
      <c r="AT19" s="51"/>
      <c r="AU19" s="136" t="str">
        <f>IF(IFERROR(VLOOKUP(AT$3&amp;AT19,都馬連編集用!$B$13:$C$49,2,FALSE),"")=0,"",(IFERROR(VLOOKUP(AT$3&amp;AT19,都馬連編集用!$B$13:$C$49,2,FALSE),"")))</f>
        <v/>
      </c>
      <c r="AV19" s="51"/>
      <c r="AW19" s="136" t="str">
        <f>IF(IFERROR(VLOOKUP(AV$3&amp;AV19,都馬連編集用!$B$13:$C$49,2,FALSE),"")=0,"",(IFERROR(VLOOKUP(AV$3&amp;AV19,都馬連編集用!$B$13:$C$49,2,FALSE),"")))</f>
        <v/>
      </c>
      <c r="AX19" s="51"/>
      <c r="AY19" s="136" t="str">
        <f>IF(IFERROR(VLOOKUP(AX$3&amp;AX19,都馬連編集用!$B$13:$C$49,2,FALSE),"")=0,"",(IFERROR(VLOOKUP(AX$3&amp;AX19,都馬連編集用!$B$13:$C$49,2,FALSE),"")))</f>
        <v/>
      </c>
      <c r="AZ19" s="51"/>
      <c r="BA19" s="136" t="str">
        <f>IF(IFERROR(VLOOKUP(AZ$3&amp;AZ19,都馬連編集用!$B$13:$C$49,2,FALSE),"")=0,"",(IFERROR(VLOOKUP(AZ$3&amp;AZ19,都馬連編集用!$B$13:$C$49,2,FALSE),"")))</f>
        <v/>
      </c>
      <c r="BB19" s="51"/>
      <c r="BC19" s="136" t="str">
        <f>IF(IFERROR(VLOOKUP(BB$3&amp;BB19,都馬連編集用!$B$13:$C$49,2,FALSE),"")=0,"",(IFERROR(VLOOKUP(BB$3&amp;BB19,都馬連編集用!$B$13:$C$49,2,FALSE),"")))</f>
        <v/>
      </c>
      <c r="BD19" s="51"/>
      <c r="BE19" s="136" t="str">
        <f>IF(IFERROR(VLOOKUP(BD$3&amp;BD19,都馬連編集用!$B$13:$C$49,2,FALSE),"")=0,"",(IFERROR(VLOOKUP(BD$3&amp;BD19,都馬連編集用!$B$13:$C$49,2,FALSE),"")))</f>
        <v/>
      </c>
      <c r="BF19" s="51"/>
      <c r="BG19" s="136" t="str">
        <f>IF(IFERROR(VLOOKUP(BF$3&amp;BF19,都馬連編集用!$B$13:$C$49,2,FALSE),"")=0,"",(IFERROR(VLOOKUP(BF$3&amp;BF19,都馬連編集用!$B$13:$C$49,2,FALSE),"")))</f>
        <v/>
      </c>
      <c r="BH19" s="51"/>
      <c r="BI19" s="136" t="str">
        <f>IF(IFERROR(VLOOKUP(BH$3&amp;BH19,都馬連編集用!$B$13:$C$49,2,FALSE),"")=0,"",(IFERROR(VLOOKUP(BH$3&amp;BH19,都馬連編集用!$B$13:$C$49,2,FALSE),"")))</f>
        <v/>
      </c>
      <c r="BJ19" s="51"/>
      <c r="BK19" s="136" t="str">
        <f>IF(IFERROR(VLOOKUP(BJ$3&amp;BJ19,都馬連編集用!$B$13:$C$49,2,FALSE),"")=0,"",(IFERROR(VLOOKUP(BJ$3&amp;BJ19,都馬連編集用!$B$13:$C$49,2,FALSE),"")))</f>
        <v/>
      </c>
      <c r="BL19" s="51"/>
      <c r="BM19" s="136" t="str">
        <f>IF(IFERROR(VLOOKUP(BL$3&amp;BL19,都馬連編集用!$B$13:$C$49,2,FALSE),"")=0,"",(IFERROR(VLOOKUP(BL$3&amp;BL19,都馬連編集用!$B$13:$C$49,2,FALSE),"")))</f>
        <v/>
      </c>
      <c r="BN19" s="51"/>
      <c r="BO19" s="136" t="str">
        <f>IF(IFERROR(VLOOKUP(BN$3&amp;BN19,都馬連編集用!$B$13:$C$49,2,FALSE),"")=0,"",(IFERROR(VLOOKUP(BN$3&amp;BN19,都馬連編集用!$B$13:$C$49,2,FALSE),"")))</f>
        <v/>
      </c>
      <c r="BP19" s="51"/>
      <c r="BQ19" s="136" t="str">
        <f>IF(IFERROR(VLOOKUP(BP$3&amp;BP19,都馬連編集用!$B$13:$C$49,2,FALSE),"")=0,"",(IFERROR(VLOOKUP(BP$3&amp;BP19,都馬連編集用!$B$13:$C$49,2,FALSE),"")))</f>
        <v/>
      </c>
      <c r="BR19" s="51"/>
      <c r="BS19" s="136" t="str">
        <f>IF(IFERROR(VLOOKUP(BR$3&amp;BR19,都馬連編集用!$B$13:$C$49,2,FALSE),"")=0,"",(IFERROR(VLOOKUP(BR$3&amp;BR19,都馬連編集用!$B$13:$C$49,2,FALSE),"")))</f>
        <v/>
      </c>
      <c r="BT19" s="51"/>
      <c r="BU19" s="136" t="str">
        <f>IF(IFERROR(VLOOKUP(BT$3&amp;BT19,都馬連編集用!$B$13:$C$49,2,FALSE),"")=0,"",(IFERROR(VLOOKUP(BT$3&amp;BT19,都馬連編集用!$B$13:$C$49,2,FALSE),"")))</f>
        <v/>
      </c>
      <c r="BV19" s="51"/>
      <c r="BW19" s="136" t="str">
        <f>IF(IFERROR(VLOOKUP(BV$3&amp;BV19,都馬連編集用!$B$13:$C$49,2,FALSE),"")=0,"",(IFERROR(VLOOKUP(BV$3&amp;BV19,都馬連編集用!$B$13:$C$49,2,FALSE),"")))</f>
        <v/>
      </c>
      <c r="BX19" s="51"/>
      <c r="BY19" s="136" t="str">
        <f>IF(IFERROR(VLOOKUP(BX$3&amp;BX19,都馬連編集用!$B$13:$C$49,2,FALSE),"")=0,"",(IFERROR(VLOOKUP(BX$3&amp;BX19,都馬連編集用!$B$13:$C$49,2,FALSE),"")))</f>
        <v/>
      </c>
      <c r="BZ19" s="51"/>
      <c r="CA19" s="136" t="str">
        <f>IF(IFERROR(VLOOKUP(BZ$3&amp;BZ19,都馬連編集用!$B$13:$C$49,2,FALSE),"")=0,"",(IFERROR(VLOOKUP(BZ$3&amp;BZ19,都馬連編集用!$B$13:$C$49,2,FALSE),"")))</f>
        <v/>
      </c>
      <c r="CB19" s="51"/>
      <c r="CC19" s="136" t="str">
        <f>IF(IFERROR(VLOOKUP(CB$3&amp;CB19,都馬連編集用!$B$13:$C$49,2,FALSE),"")=0,"",(IFERROR(VLOOKUP(CB$3&amp;CB19,都馬連編集用!$B$13:$C$49,2,FALSE),"")))</f>
        <v/>
      </c>
      <c r="CD19" s="51"/>
      <c r="CE19" s="136" t="str">
        <f>IF(IFERROR(VLOOKUP(CD$3&amp;CD19,都馬連編集用!$B$13:$C$49,2,FALSE),"")=0,"",(IFERROR(VLOOKUP(CD$3&amp;CD19,都馬連編集用!$B$13:$C$49,2,FALSE),"")))</f>
        <v/>
      </c>
      <c r="CF19" s="51"/>
      <c r="CG19" s="136" t="str">
        <f>IF(IFERROR(VLOOKUP(CF$3&amp;CF19,都馬連編集用!$B$13:$C$49,2,FALSE),"")=0,"",(IFERROR(VLOOKUP(CF$3&amp;CF19,都馬連編集用!$B$13:$C$49,2,FALSE),"")))</f>
        <v/>
      </c>
      <c r="CH19" s="51"/>
      <c r="CI19" s="136" t="str">
        <f>IF(IFERROR(VLOOKUP(CH$3&amp;CH19,都馬連編集用!$B$13:$C$49,2,FALSE),"")=0,"",(IFERROR(VLOOKUP(CH$3&amp;CH19,都馬連編集用!$B$13:$C$49,2,FALSE),"")))</f>
        <v/>
      </c>
      <c r="CJ19" s="51"/>
      <c r="CK19" s="136" t="str">
        <f>IF(IFERROR(VLOOKUP(CJ$3&amp;CJ19,都馬連編集用!$B$13:$C$49,2,FALSE),"")=0,"",(IFERROR(VLOOKUP(CJ$3&amp;CJ19,都馬連編集用!$B$13:$C$49,2,FALSE),"")))</f>
        <v/>
      </c>
      <c r="CL19" s="51"/>
      <c r="CM19" s="136" t="str">
        <f>IF(IFERROR(VLOOKUP(CL$3&amp;CL19,都馬連編集用!$B$13:$C$49,2,FALSE),"")=0,"",(IFERROR(VLOOKUP(CL$3&amp;CL19,都馬連編集用!$B$13:$C$49,2,FALSE),"")))</f>
        <v/>
      </c>
      <c r="CN19" s="51"/>
      <c r="CO19" s="136" t="str">
        <f>IF(IFERROR(VLOOKUP(CN$3&amp;CN19,都馬連編集用!$B$13:$C$49,2,FALSE),"")=0,"",(IFERROR(VLOOKUP(CN$3&amp;CN19,都馬連編集用!$B$13:$C$49,2,FALSE),"")))</f>
        <v/>
      </c>
      <c r="CP19" s="51"/>
      <c r="CQ19" s="136" t="str">
        <f>IF(IFERROR(VLOOKUP(CP$3&amp;CP19,都馬連編集用!$B$13:$C$49,2,FALSE),"")=0,"",(IFERROR(VLOOKUP(CP$3&amp;CP19,都馬連編集用!$B$13:$C$49,2,FALSE),"")))</f>
        <v/>
      </c>
      <c r="CR19" s="51"/>
      <c r="CS19" s="136" t="str">
        <f>IF(IFERROR(VLOOKUP(CR$3&amp;CR19,都馬連編集用!$B$13:$C$49,2,FALSE),"")=0,"",(IFERROR(VLOOKUP(CR$3&amp;CR19,都馬連編集用!$B$13:$C$49,2,FALSE),"")))</f>
        <v/>
      </c>
      <c r="CT19" s="51"/>
      <c r="CU19" s="136" t="str">
        <f>IF(IFERROR(VLOOKUP(CT$3&amp;CT19,都馬連編集用!$B$13:$C$49,2,FALSE),"")=0,"",(IFERROR(VLOOKUP(CT$3&amp;CT19,都馬連編集用!$B$13:$C$49,2,FALSE),"")))</f>
        <v/>
      </c>
      <c r="CV19" s="51"/>
      <c r="CW19" s="136" t="str">
        <f>IF(IFERROR(VLOOKUP(CV$3&amp;CV19,都馬連編集用!$B$13:$C$49,2,FALSE),"")=0,"",(IFERROR(VLOOKUP(CV$3&amp;CV19,都馬連編集用!$B$13:$C$49,2,FALSE),"")))</f>
        <v/>
      </c>
      <c r="CX19" s="51"/>
      <c r="CY19" s="136" t="str">
        <f>IF(IFERROR(VLOOKUP(CX$3&amp;CX19,都馬連編集用!$B$13:$C$49,2,FALSE),"")=0,"",(IFERROR(VLOOKUP(CX$3&amp;CX19,都馬連編集用!$B$13:$C$49,2,FALSE),"")))</f>
        <v/>
      </c>
      <c r="CZ19" s="51"/>
      <c r="DA19" s="136" t="str">
        <f>IF(IFERROR(VLOOKUP(CZ$3&amp;CZ19,都馬連編集用!$B$13:$C$49,2,FALSE),"")=0,"",(IFERROR(VLOOKUP(CZ$3&amp;CZ19,都馬連編集用!$B$13:$C$49,2,FALSE),"")))</f>
        <v/>
      </c>
      <c r="DB19" s="51"/>
      <c r="DC19" s="136" t="str">
        <f>IF(IFERROR(VLOOKUP(DB$3&amp;DB19,都馬連編集用!$B$13:$C$49,2,FALSE),"")=0,"",(IFERROR(VLOOKUP(DB$3&amp;DB19,都馬連編集用!$B$13:$C$49,2,FALSE),"")))</f>
        <v/>
      </c>
      <c r="DD19" s="51"/>
      <c r="DE19" s="136" t="str">
        <f>IF(IFERROR(VLOOKUP(DD$3&amp;DD19,都馬連編集用!$B$13:$C$49,2,FALSE),"")=0,"",(IFERROR(VLOOKUP(DD$3&amp;DD19,都馬連編集用!$B$13:$C$49,2,FALSE),"")))</f>
        <v/>
      </c>
      <c r="DF19" s="51"/>
      <c r="DG19" s="136" t="str">
        <f>IF(IFERROR(VLOOKUP(DF$3&amp;DF19,都馬連編集用!$B$13:$C$49,2,FALSE),"")=0,"",(IFERROR(VLOOKUP(DF$3&amp;DF19,都馬連編集用!$B$13:$C$49,2,FALSE),"")))</f>
        <v/>
      </c>
      <c r="DH19" s="51"/>
      <c r="DI19" s="136" t="str">
        <f>IF(IFERROR(VLOOKUP(DH$3&amp;DH19,都馬連編集用!$B$13:$C$49,2,FALSE),"")=0,"",(IFERROR(VLOOKUP(DH$3&amp;DH19,都馬連編集用!$B$13:$C$49,2,FALSE),"")))</f>
        <v/>
      </c>
      <c r="DJ19" s="51"/>
      <c r="DK19" s="136" t="str">
        <f>IF(IFERROR(VLOOKUP(DJ$3&amp;DJ19,都馬連編集用!$B$13:$C$49,2,FALSE),"")=0,"",(IFERROR(VLOOKUP(DJ$3&amp;DJ19,都馬連編集用!$B$13:$C$49,2,FALSE),"")))</f>
        <v/>
      </c>
      <c r="DL19" s="51"/>
      <c r="DM19" s="136" t="str">
        <f>IF(IFERROR(VLOOKUP(DL$3&amp;DL19,都馬連編集用!$B$13:$C$49,2,FALSE),"")=0,"",(IFERROR(VLOOKUP(DL$3&amp;DL19,都馬連編集用!$B$13:$C$49,2,FALSE),"")))</f>
        <v/>
      </c>
      <c r="DN19" s="51"/>
      <c r="DO19" s="136" t="str">
        <f>IF(IFERROR(VLOOKUP(DN$3&amp;DN19,都馬連編集用!$B$13:$C$49,2,FALSE),"")=0,"",(IFERROR(VLOOKUP(DN$3&amp;DN19,都馬連編集用!$B$13:$C$49,2,FALSE),"")))</f>
        <v/>
      </c>
      <c r="DP19" s="51"/>
    </row>
    <row r="20" spans="1:120" ht="30.6" customHeight="1" x14ac:dyDescent="0.15">
      <c r="A20" s="33">
        <v>15</v>
      </c>
      <c r="D20" s="33">
        <f t="shared" si="53"/>
        <v>0</v>
      </c>
      <c r="F20" s="118"/>
      <c r="G20" s="138" t="str">
        <f>IFERROR(VLOOKUP(F20,'申込書2（馬匹・選手）'!$B$5:$D$54,3,FALSE),"")</f>
        <v/>
      </c>
      <c r="H20" s="118"/>
      <c r="I20" s="137" t="str">
        <f>IFERROR(VLOOKUP(H20,'申込書2（馬匹・選手）'!$F$5:$H$54,3,FALSE),"")</f>
        <v/>
      </c>
      <c r="J20" s="99" t="str">
        <f t="shared" si="54"/>
        <v/>
      </c>
      <c r="K20" s="104" t="str">
        <f>IFERROR(VLOOKUP(I20,'申込書2（馬匹・選手）'!$F$5:$H$54,3,FALSE),"")</f>
        <v/>
      </c>
      <c r="L20" s="51"/>
      <c r="M20" s="136" t="str">
        <f>IF(IFERROR(VLOOKUP(L$3&amp;L20,都馬連編集用!$B$13:$C$49,2,FALSE),"")=0,"",(IFERROR(VLOOKUP(L$3&amp;L20,都馬連編集用!$B$13:$C$49,2,FALSE),"")))</f>
        <v/>
      </c>
      <c r="N20" s="51"/>
      <c r="O20" s="136" t="str">
        <f>IF(IFERROR(VLOOKUP(N$3&amp;N20,都馬連編集用!$B$13:$C$49,2,FALSE),"")=0,"",(IFERROR(VLOOKUP(N$3&amp;N20,都馬連編集用!$B$13:$C$49,2,FALSE),"")))</f>
        <v/>
      </c>
      <c r="P20" s="51"/>
      <c r="Q20" s="136" t="str">
        <f>IF(IFERROR(VLOOKUP(P$3&amp;P20,都馬連編集用!$B$13:$C$49,2,FALSE),"")=0,"",(IFERROR(VLOOKUP(P$3&amp;P20,都馬連編集用!$B$13:$C$49,2,FALSE),"")))</f>
        <v/>
      </c>
      <c r="R20" s="51"/>
      <c r="S20" s="136" t="str">
        <f>IF(IFERROR(VLOOKUP(R$3&amp;R20,都馬連編集用!$B$13:$C$49,2,FALSE),"")=0,"",(IFERROR(VLOOKUP(R$3&amp;R20,都馬連編集用!$B$13:$C$49,2,FALSE),"")))</f>
        <v/>
      </c>
      <c r="T20" s="51"/>
      <c r="U20" s="136" t="str">
        <f>IF(IFERROR(VLOOKUP(T$3&amp;T20,都馬連編集用!$B$13:$C$49,2,FALSE),"")=0,"",(IFERROR(VLOOKUP(T$3&amp;T20,都馬連編集用!$B$13:$C$49,2,FALSE),"")))</f>
        <v/>
      </c>
      <c r="V20" s="51"/>
      <c r="W20" s="136" t="str">
        <f>IF(IFERROR(VLOOKUP(V$3&amp;V20,都馬連編集用!$B$13:$C$49,2,FALSE),"")=0,"",(IFERROR(VLOOKUP(V$3&amp;V20,都馬連編集用!$B$13:$C$49,2,FALSE),"")))</f>
        <v/>
      </c>
      <c r="X20" s="51"/>
      <c r="Y20" s="136" t="str">
        <f>IF(IFERROR(VLOOKUP(X$3&amp;X20,都馬連編集用!$B$13:$C$49,2,FALSE),"")=0,"",(IFERROR(VLOOKUP(X$3&amp;X20,都馬連編集用!$B$13:$C$49,2,FALSE),"")))</f>
        <v/>
      </c>
      <c r="Z20" s="51"/>
      <c r="AA20" s="136" t="str">
        <f>IF(IFERROR(VLOOKUP(Z$3&amp;Z20,都馬連編集用!$B$13:$C$49,2,FALSE),"")=0,"",(IFERROR(VLOOKUP(Z$3&amp;Z20,都馬連編集用!$B$13:$C$49,2,FALSE),"")))</f>
        <v/>
      </c>
      <c r="AB20" s="51"/>
      <c r="AC20" s="136" t="str">
        <f>IF(IFERROR(VLOOKUP(AB$3&amp;AB20,都馬連編集用!$B$13:$C$49,2,FALSE),"")=0,"",(IFERROR(VLOOKUP(AB$3&amp;AB20,都馬連編集用!$B$13:$C$49,2,FALSE),"")))</f>
        <v/>
      </c>
      <c r="AD20" s="51"/>
      <c r="AE20" s="136" t="str">
        <f>IF(IFERROR(VLOOKUP(AD$3&amp;AD20,都馬連編集用!$B$13:$C$49,2,FALSE),"")=0,"",(IFERROR(VLOOKUP(AD$3&amp;AD20,都馬連編集用!$B$13:$C$49,2,FALSE),"")))</f>
        <v/>
      </c>
      <c r="AF20" s="51"/>
      <c r="AG20" s="136" t="str">
        <f>IF(IFERROR(VLOOKUP(AF$3&amp;AF20,都馬連編集用!$B$13:$C$49,2,FALSE),"")=0,"",(IFERROR(VLOOKUP(AF$3&amp;AF20,都馬連編集用!$B$13:$C$49,2,FALSE),"")))</f>
        <v/>
      </c>
      <c r="AH20" s="51"/>
      <c r="AI20" s="136" t="str">
        <f>IF(IFERROR(VLOOKUP(AH$3&amp;AH20,都馬連編集用!$B$13:$C$49,2,FALSE),"")=0,"",(IFERROR(VLOOKUP(AH$3&amp;AH20,都馬連編集用!$B$13:$C$49,2,FALSE),"")))</f>
        <v/>
      </c>
      <c r="AJ20" s="51"/>
      <c r="AK20" s="136" t="str">
        <f>IF(IFERROR(VLOOKUP(AJ$3&amp;AJ20,都馬連編集用!$B$13:$C$49,2,FALSE),"")=0,"",(IFERROR(VLOOKUP(AJ$3&amp;AJ20,都馬連編集用!$B$13:$C$49,2,FALSE),"")))</f>
        <v/>
      </c>
      <c r="AL20" s="51"/>
      <c r="AM20" s="136" t="str">
        <f>IF(IFERROR(VLOOKUP(AL$3&amp;AL20,都馬連編集用!$B$13:$C$49,2,FALSE),"")=0,"",(IFERROR(VLOOKUP(AL$3&amp;AL20,都馬連編集用!$B$13:$C$49,2,FALSE),"")))</f>
        <v/>
      </c>
      <c r="AN20" s="51"/>
      <c r="AO20" s="136" t="str">
        <f>IF(IFERROR(VLOOKUP(AN$3&amp;AN20,都馬連編集用!$B$13:$C$49,2,FALSE),"")=0,"",(IFERROR(VLOOKUP(AN$3&amp;AN20,都馬連編集用!$B$13:$C$49,2,FALSE),"")))</f>
        <v/>
      </c>
      <c r="AP20" s="51"/>
      <c r="AQ20" s="136" t="str">
        <f>IF(IFERROR(VLOOKUP(AP$3&amp;AP20,都馬連編集用!$B$13:$C$49,2,FALSE),"")=0,"",(IFERROR(VLOOKUP(AP$3&amp;AP20,都馬連編集用!$B$13:$C$49,2,FALSE),"")))</f>
        <v/>
      </c>
      <c r="AR20" s="51"/>
      <c r="AS20" s="136" t="str">
        <f>IF(IFERROR(VLOOKUP(AR$3&amp;AR20,都馬連編集用!$B$13:$C$49,2,FALSE),"")=0,"",(IFERROR(VLOOKUP(AR$3&amp;AR20,都馬連編集用!$B$13:$C$49,2,FALSE),"")))</f>
        <v/>
      </c>
      <c r="AT20" s="51"/>
      <c r="AU20" s="136" t="str">
        <f>IF(IFERROR(VLOOKUP(AT$3&amp;AT20,都馬連編集用!$B$13:$C$49,2,FALSE),"")=0,"",(IFERROR(VLOOKUP(AT$3&amp;AT20,都馬連編集用!$B$13:$C$49,2,FALSE),"")))</f>
        <v/>
      </c>
      <c r="AV20" s="51"/>
      <c r="AW20" s="136" t="str">
        <f>IF(IFERROR(VLOOKUP(AV$3&amp;AV20,都馬連編集用!$B$13:$C$49,2,FALSE),"")=0,"",(IFERROR(VLOOKUP(AV$3&amp;AV20,都馬連編集用!$B$13:$C$49,2,FALSE),"")))</f>
        <v/>
      </c>
      <c r="AX20" s="51"/>
      <c r="AY20" s="136" t="str">
        <f>IF(IFERROR(VLOOKUP(AX$3&amp;AX20,都馬連編集用!$B$13:$C$49,2,FALSE),"")=0,"",(IFERROR(VLOOKUP(AX$3&amp;AX20,都馬連編集用!$B$13:$C$49,2,FALSE),"")))</f>
        <v/>
      </c>
      <c r="AZ20" s="51"/>
      <c r="BA20" s="136" t="str">
        <f>IF(IFERROR(VLOOKUP(AZ$3&amp;AZ20,都馬連編集用!$B$13:$C$49,2,FALSE),"")=0,"",(IFERROR(VLOOKUP(AZ$3&amp;AZ20,都馬連編集用!$B$13:$C$49,2,FALSE),"")))</f>
        <v/>
      </c>
      <c r="BB20" s="51"/>
      <c r="BC20" s="136" t="str">
        <f>IF(IFERROR(VLOOKUP(BB$3&amp;BB20,都馬連編集用!$B$13:$C$49,2,FALSE),"")=0,"",(IFERROR(VLOOKUP(BB$3&amp;BB20,都馬連編集用!$B$13:$C$49,2,FALSE),"")))</f>
        <v/>
      </c>
      <c r="BD20" s="51"/>
      <c r="BE20" s="136" t="str">
        <f>IF(IFERROR(VLOOKUP(BD$3&amp;BD20,都馬連編集用!$B$13:$C$49,2,FALSE),"")=0,"",(IFERROR(VLOOKUP(BD$3&amp;BD20,都馬連編集用!$B$13:$C$49,2,FALSE),"")))</f>
        <v/>
      </c>
      <c r="BF20" s="51"/>
      <c r="BG20" s="136" t="str">
        <f>IF(IFERROR(VLOOKUP(BF$3&amp;BF20,都馬連編集用!$B$13:$C$49,2,FALSE),"")=0,"",(IFERROR(VLOOKUP(BF$3&amp;BF20,都馬連編集用!$B$13:$C$49,2,FALSE),"")))</f>
        <v/>
      </c>
      <c r="BH20" s="51"/>
      <c r="BI20" s="136" t="str">
        <f>IF(IFERROR(VLOOKUP(BH$3&amp;BH20,都馬連編集用!$B$13:$C$49,2,FALSE),"")=0,"",(IFERROR(VLOOKUP(BH$3&amp;BH20,都馬連編集用!$B$13:$C$49,2,FALSE),"")))</f>
        <v/>
      </c>
      <c r="BJ20" s="51"/>
      <c r="BK20" s="136" t="str">
        <f>IF(IFERROR(VLOOKUP(BJ$3&amp;BJ20,都馬連編集用!$B$13:$C$49,2,FALSE),"")=0,"",(IFERROR(VLOOKUP(BJ$3&amp;BJ20,都馬連編集用!$B$13:$C$49,2,FALSE),"")))</f>
        <v/>
      </c>
      <c r="BL20" s="51"/>
      <c r="BM20" s="136" t="str">
        <f>IF(IFERROR(VLOOKUP(BL$3&amp;BL20,都馬連編集用!$B$13:$C$49,2,FALSE),"")=0,"",(IFERROR(VLOOKUP(BL$3&amp;BL20,都馬連編集用!$B$13:$C$49,2,FALSE),"")))</f>
        <v/>
      </c>
      <c r="BN20" s="51"/>
      <c r="BO20" s="136" t="str">
        <f>IF(IFERROR(VLOOKUP(BN$3&amp;BN20,都馬連編集用!$B$13:$C$49,2,FALSE),"")=0,"",(IFERROR(VLOOKUP(BN$3&amp;BN20,都馬連編集用!$B$13:$C$49,2,FALSE),"")))</f>
        <v/>
      </c>
      <c r="BP20" s="51"/>
      <c r="BQ20" s="136" t="str">
        <f>IF(IFERROR(VLOOKUP(BP$3&amp;BP20,都馬連編集用!$B$13:$C$49,2,FALSE),"")=0,"",(IFERROR(VLOOKUP(BP$3&amp;BP20,都馬連編集用!$B$13:$C$49,2,FALSE),"")))</f>
        <v/>
      </c>
      <c r="BR20" s="51"/>
      <c r="BS20" s="136" t="str">
        <f>IF(IFERROR(VLOOKUP(BR$3&amp;BR20,都馬連編集用!$B$13:$C$49,2,FALSE),"")=0,"",(IFERROR(VLOOKUP(BR$3&amp;BR20,都馬連編集用!$B$13:$C$49,2,FALSE),"")))</f>
        <v/>
      </c>
      <c r="BT20" s="51"/>
      <c r="BU20" s="136" t="str">
        <f>IF(IFERROR(VLOOKUP(BT$3&amp;BT20,都馬連編集用!$B$13:$C$49,2,FALSE),"")=0,"",(IFERROR(VLOOKUP(BT$3&amp;BT20,都馬連編集用!$B$13:$C$49,2,FALSE),"")))</f>
        <v/>
      </c>
      <c r="BV20" s="51"/>
      <c r="BW20" s="136" t="str">
        <f>IF(IFERROR(VLOOKUP(BV$3&amp;BV20,都馬連編集用!$B$13:$C$49,2,FALSE),"")=0,"",(IFERROR(VLOOKUP(BV$3&amp;BV20,都馬連編集用!$B$13:$C$49,2,FALSE),"")))</f>
        <v/>
      </c>
      <c r="BX20" s="51"/>
      <c r="BY20" s="136" t="str">
        <f>IF(IFERROR(VLOOKUP(BX$3&amp;BX20,都馬連編集用!$B$13:$C$49,2,FALSE),"")=0,"",(IFERROR(VLOOKUP(BX$3&amp;BX20,都馬連編集用!$B$13:$C$49,2,FALSE),"")))</f>
        <v/>
      </c>
      <c r="BZ20" s="51"/>
      <c r="CA20" s="136" t="str">
        <f>IF(IFERROR(VLOOKUP(BZ$3&amp;BZ20,都馬連編集用!$B$13:$C$49,2,FALSE),"")=0,"",(IFERROR(VLOOKUP(BZ$3&amp;BZ20,都馬連編集用!$B$13:$C$49,2,FALSE),"")))</f>
        <v/>
      </c>
      <c r="CB20" s="51"/>
      <c r="CC20" s="136" t="str">
        <f>IF(IFERROR(VLOOKUP(CB$3&amp;CB20,都馬連編集用!$B$13:$C$49,2,FALSE),"")=0,"",(IFERROR(VLOOKUP(CB$3&amp;CB20,都馬連編集用!$B$13:$C$49,2,FALSE),"")))</f>
        <v/>
      </c>
      <c r="CD20" s="51"/>
      <c r="CE20" s="136" t="str">
        <f>IF(IFERROR(VLOOKUP(CD$3&amp;CD20,都馬連編集用!$B$13:$C$49,2,FALSE),"")=0,"",(IFERROR(VLOOKUP(CD$3&amp;CD20,都馬連編集用!$B$13:$C$49,2,FALSE),"")))</f>
        <v/>
      </c>
      <c r="CF20" s="51"/>
      <c r="CG20" s="136" t="str">
        <f>IF(IFERROR(VLOOKUP(CF$3&amp;CF20,都馬連編集用!$B$13:$C$49,2,FALSE),"")=0,"",(IFERROR(VLOOKUP(CF$3&amp;CF20,都馬連編集用!$B$13:$C$49,2,FALSE),"")))</f>
        <v/>
      </c>
      <c r="CH20" s="51"/>
      <c r="CI20" s="136" t="str">
        <f>IF(IFERROR(VLOOKUP(CH$3&amp;CH20,都馬連編集用!$B$13:$C$49,2,FALSE),"")=0,"",(IFERROR(VLOOKUP(CH$3&amp;CH20,都馬連編集用!$B$13:$C$49,2,FALSE),"")))</f>
        <v/>
      </c>
      <c r="CJ20" s="51"/>
      <c r="CK20" s="136" t="str">
        <f>IF(IFERROR(VLOOKUP(CJ$3&amp;CJ20,都馬連編集用!$B$13:$C$49,2,FALSE),"")=0,"",(IFERROR(VLOOKUP(CJ$3&amp;CJ20,都馬連編集用!$B$13:$C$49,2,FALSE),"")))</f>
        <v/>
      </c>
      <c r="CL20" s="51"/>
      <c r="CM20" s="136" t="str">
        <f>IF(IFERROR(VLOOKUP(CL$3&amp;CL20,都馬連編集用!$B$13:$C$49,2,FALSE),"")=0,"",(IFERROR(VLOOKUP(CL$3&amp;CL20,都馬連編集用!$B$13:$C$49,2,FALSE),"")))</f>
        <v/>
      </c>
      <c r="CN20" s="51"/>
      <c r="CO20" s="136" t="str">
        <f>IF(IFERROR(VLOOKUP(CN$3&amp;CN20,都馬連編集用!$B$13:$C$49,2,FALSE),"")=0,"",(IFERROR(VLOOKUP(CN$3&amp;CN20,都馬連編集用!$B$13:$C$49,2,FALSE),"")))</f>
        <v/>
      </c>
      <c r="CP20" s="51"/>
      <c r="CQ20" s="136" t="str">
        <f>IF(IFERROR(VLOOKUP(CP$3&amp;CP20,都馬連編集用!$B$13:$C$49,2,FALSE),"")=0,"",(IFERROR(VLOOKUP(CP$3&amp;CP20,都馬連編集用!$B$13:$C$49,2,FALSE),"")))</f>
        <v/>
      </c>
      <c r="CR20" s="51"/>
      <c r="CS20" s="136" t="str">
        <f>IF(IFERROR(VLOOKUP(CR$3&amp;CR20,都馬連編集用!$B$13:$C$49,2,FALSE),"")=0,"",(IFERROR(VLOOKUP(CR$3&amp;CR20,都馬連編集用!$B$13:$C$49,2,FALSE),"")))</f>
        <v/>
      </c>
      <c r="CT20" s="51"/>
      <c r="CU20" s="136" t="str">
        <f>IF(IFERROR(VLOOKUP(CT$3&amp;CT20,都馬連編集用!$B$13:$C$49,2,FALSE),"")=0,"",(IFERROR(VLOOKUP(CT$3&amp;CT20,都馬連編集用!$B$13:$C$49,2,FALSE),"")))</f>
        <v/>
      </c>
      <c r="CV20" s="51"/>
      <c r="CW20" s="136" t="str">
        <f>IF(IFERROR(VLOOKUP(CV$3&amp;CV20,都馬連編集用!$B$13:$C$49,2,FALSE),"")=0,"",(IFERROR(VLOOKUP(CV$3&amp;CV20,都馬連編集用!$B$13:$C$49,2,FALSE),"")))</f>
        <v/>
      </c>
      <c r="CX20" s="51"/>
      <c r="CY20" s="136" t="str">
        <f>IF(IFERROR(VLOOKUP(CX$3&amp;CX20,都馬連編集用!$B$13:$C$49,2,FALSE),"")=0,"",(IFERROR(VLOOKUP(CX$3&amp;CX20,都馬連編集用!$B$13:$C$49,2,FALSE),"")))</f>
        <v/>
      </c>
      <c r="CZ20" s="51"/>
      <c r="DA20" s="136" t="str">
        <f>IF(IFERROR(VLOOKUP(CZ$3&amp;CZ20,都馬連編集用!$B$13:$C$49,2,FALSE),"")=0,"",(IFERROR(VLOOKUP(CZ$3&amp;CZ20,都馬連編集用!$B$13:$C$49,2,FALSE),"")))</f>
        <v/>
      </c>
      <c r="DB20" s="51"/>
      <c r="DC20" s="136" t="str">
        <f>IF(IFERROR(VLOOKUP(DB$3&amp;DB20,都馬連編集用!$B$13:$C$49,2,FALSE),"")=0,"",(IFERROR(VLOOKUP(DB$3&amp;DB20,都馬連編集用!$B$13:$C$49,2,FALSE),"")))</f>
        <v/>
      </c>
      <c r="DD20" s="51"/>
      <c r="DE20" s="136" t="str">
        <f>IF(IFERROR(VLOOKUP(DD$3&amp;DD20,都馬連編集用!$B$13:$C$49,2,FALSE),"")=0,"",(IFERROR(VLOOKUP(DD$3&amp;DD20,都馬連編集用!$B$13:$C$49,2,FALSE),"")))</f>
        <v/>
      </c>
      <c r="DF20" s="51"/>
      <c r="DG20" s="136" t="str">
        <f>IF(IFERROR(VLOOKUP(DF$3&amp;DF20,都馬連編集用!$B$13:$C$49,2,FALSE),"")=0,"",(IFERROR(VLOOKUP(DF$3&amp;DF20,都馬連編集用!$B$13:$C$49,2,FALSE),"")))</f>
        <v/>
      </c>
      <c r="DH20" s="51"/>
      <c r="DI20" s="136" t="str">
        <f>IF(IFERROR(VLOOKUP(DH$3&amp;DH20,都馬連編集用!$B$13:$C$49,2,FALSE),"")=0,"",(IFERROR(VLOOKUP(DH$3&amp;DH20,都馬連編集用!$B$13:$C$49,2,FALSE),"")))</f>
        <v/>
      </c>
      <c r="DJ20" s="51"/>
      <c r="DK20" s="136" t="str">
        <f>IF(IFERROR(VLOOKUP(DJ$3&amp;DJ20,都馬連編集用!$B$13:$C$49,2,FALSE),"")=0,"",(IFERROR(VLOOKUP(DJ$3&amp;DJ20,都馬連編集用!$B$13:$C$49,2,FALSE),"")))</f>
        <v/>
      </c>
      <c r="DL20" s="51"/>
      <c r="DM20" s="136" t="str">
        <f>IF(IFERROR(VLOOKUP(DL$3&amp;DL20,都馬連編集用!$B$13:$C$49,2,FALSE),"")=0,"",(IFERROR(VLOOKUP(DL$3&amp;DL20,都馬連編集用!$B$13:$C$49,2,FALSE),"")))</f>
        <v/>
      </c>
      <c r="DN20" s="51"/>
      <c r="DO20" s="136" t="str">
        <f>IF(IFERROR(VLOOKUP(DN$3&amp;DN20,都馬連編集用!$B$13:$C$49,2,FALSE),"")=0,"",(IFERROR(VLOOKUP(DN$3&amp;DN20,都馬連編集用!$B$13:$C$49,2,FALSE),"")))</f>
        <v/>
      </c>
      <c r="DP20" s="51"/>
    </row>
    <row r="21" spans="1:120" ht="30.6" customHeight="1" x14ac:dyDescent="0.15">
      <c r="A21" s="33">
        <v>16</v>
      </c>
      <c r="D21" s="33">
        <f t="shared" si="53"/>
        <v>0</v>
      </c>
      <c r="F21" s="118"/>
      <c r="G21" s="138" t="str">
        <f>IFERROR(VLOOKUP(F21,'申込書2（馬匹・選手）'!$B$5:$D$54,3,FALSE),"")</f>
        <v/>
      </c>
      <c r="H21" s="118"/>
      <c r="I21" s="137" t="str">
        <f>IFERROR(VLOOKUP(H21,'申込書2（馬匹・選手）'!$F$5:$H$54,3,FALSE),"")</f>
        <v/>
      </c>
      <c r="J21" s="99" t="str">
        <f t="shared" si="54"/>
        <v/>
      </c>
      <c r="K21" s="104" t="str">
        <f>IFERROR(VLOOKUP(I21,'申込書2（馬匹・選手）'!$F$5:$H$54,3,FALSE),"")</f>
        <v/>
      </c>
      <c r="L21" s="51"/>
      <c r="M21" s="136" t="str">
        <f>IF(IFERROR(VLOOKUP(L$3&amp;L21,都馬連編集用!$B$13:$C$49,2,FALSE),"")=0,"",(IFERROR(VLOOKUP(L$3&amp;L21,都馬連編集用!$B$13:$C$49,2,FALSE),"")))</f>
        <v/>
      </c>
      <c r="N21" s="51"/>
      <c r="O21" s="136" t="str">
        <f>IF(IFERROR(VLOOKUP(N$3&amp;N21,都馬連編集用!$B$13:$C$49,2,FALSE),"")=0,"",(IFERROR(VLOOKUP(N$3&amp;N21,都馬連編集用!$B$13:$C$49,2,FALSE),"")))</f>
        <v/>
      </c>
      <c r="P21" s="51"/>
      <c r="Q21" s="136" t="str">
        <f>IF(IFERROR(VLOOKUP(P$3&amp;P21,都馬連編集用!$B$13:$C$49,2,FALSE),"")=0,"",(IFERROR(VLOOKUP(P$3&amp;P21,都馬連編集用!$B$13:$C$49,2,FALSE),"")))</f>
        <v/>
      </c>
      <c r="R21" s="51"/>
      <c r="S21" s="136" t="str">
        <f>IF(IFERROR(VLOOKUP(R$3&amp;R21,都馬連編集用!$B$13:$C$49,2,FALSE),"")=0,"",(IFERROR(VLOOKUP(R$3&amp;R21,都馬連編集用!$B$13:$C$49,2,FALSE),"")))</f>
        <v/>
      </c>
      <c r="T21" s="51"/>
      <c r="U21" s="136" t="str">
        <f>IF(IFERROR(VLOOKUP(T$3&amp;T21,都馬連編集用!$B$13:$C$49,2,FALSE),"")=0,"",(IFERROR(VLOOKUP(T$3&amp;T21,都馬連編集用!$B$13:$C$49,2,FALSE),"")))</f>
        <v/>
      </c>
      <c r="V21" s="51"/>
      <c r="W21" s="136" t="str">
        <f>IF(IFERROR(VLOOKUP(V$3&amp;V21,都馬連編集用!$B$13:$C$49,2,FALSE),"")=0,"",(IFERROR(VLOOKUP(V$3&amp;V21,都馬連編集用!$B$13:$C$49,2,FALSE),"")))</f>
        <v/>
      </c>
      <c r="X21" s="51"/>
      <c r="Y21" s="136" t="str">
        <f>IF(IFERROR(VLOOKUP(X$3&amp;X21,都馬連編集用!$B$13:$C$49,2,FALSE),"")=0,"",(IFERROR(VLOOKUP(X$3&amp;X21,都馬連編集用!$B$13:$C$49,2,FALSE),"")))</f>
        <v/>
      </c>
      <c r="Z21" s="51"/>
      <c r="AA21" s="136" t="str">
        <f>IF(IFERROR(VLOOKUP(Z$3&amp;Z21,都馬連編集用!$B$13:$C$49,2,FALSE),"")=0,"",(IFERROR(VLOOKUP(Z$3&amp;Z21,都馬連編集用!$B$13:$C$49,2,FALSE),"")))</f>
        <v/>
      </c>
      <c r="AB21" s="51"/>
      <c r="AC21" s="136" t="str">
        <f>IF(IFERROR(VLOOKUP(AB$3&amp;AB21,都馬連編集用!$B$13:$C$49,2,FALSE),"")=0,"",(IFERROR(VLOOKUP(AB$3&amp;AB21,都馬連編集用!$B$13:$C$49,2,FALSE),"")))</f>
        <v/>
      </c>
      <c r="AD21" s="51"/>
      <c r="AE21" s="136" t="str">
        <f>IF(IFERROR(VLOOKUP(AD$3&amp;AD21,都馬連編集用!$B$13:$C$49,2,FALSE),"")=0,"",(IFERROR(VLOOKUP(AD$3&amp;AD21,都馬連編集用!$B$13:$C$49,2,FALSE),"")))</f>
        <v/>
      </c>
      <c r="AF21" s="51"/>
      <c r="AG21" s="136" t="str">
        <f>IF(IFERROR(VLOOKUP(AF$3&amp;AF21,都馬連編集用!$B$13:$C$49,2,FALSE),"")=0,"",(IFERROR(VLOOKUP(AF$3&amp;AF21,都馬連編集用!$B$13:$C$49,2,FALSE),"")))</f>
        <v/>
      </c>
      <c r="AH21" s="51"/>
      <c r="AI21" s="136" t="str">
        <f>IF(IFERROR(VLOOKUP(AH$3&amp;AH21,都馬連編集用!$B$13:$C$49,2,FALSE),"")=0,"",(IFERROR(VLOOKUP(AH$3&amp;AH21,都馬連編集用!$B$13:$C$49,2,FALSE),"")))</f>
        <v/>
      </c>
      <c r="AJ21" s="51"/>
      <c r="AK21" s="136" t="str">
        <f>IF(IFERROR(VLOOKUP(AJ$3&amp;AJ21,都馬連編集用!$B$13:$C$49,2,FALSE),"")=0,"",(IFERROR(VLOOKUP(AJ$3&amp;AJ21,都馬連編集用!$B$13:$C$49,2,FALSE),"")))</f>
        <v/>
      </c>
      <c r="AL21" s="51"/>
      <c r="AM21" s="136" t="str">
        <f>IF(IFERROR(VLOOKUP(AL$3&amp;AL21,都馬連編集用!$B$13:$C$49,2,FALSE),"")=0,"",(IFERROR(VLOOKUP(AL$3&amp;AL21,都馬連編集用!$B$13:$C$49,2,FALSE),"")))</f>
        <v/>
      </c>
      <c r="AN21" s="51"/>
      <c r="AO21" s="136" t="str">
        <f>IF(IFERROR(VLOOKUP(AN$3&amp;AN21,都馬連編集用!$B$13:$C$49,2,FALSE),"")=0,"",(IFERROR(VLOOKUP(AN$3&amp;AN21,都馬連編集用!$B$13:$C$49,2,FALSE),"")))</f>
        <v/>
      </c>
      <c r="AP21" s="51"/>
      <c r="AQ21" s="136" t="str">
        <f>IF(IFERROR(VLOOKUP(AP$3&amp;AP21,都馬連編集用!$B$13:$C$49,2,FALSE),"")=0,"",(IFERROR(VLOOKUP(AP$3&amp;AP21,都馬連編集用!$B$13:$C$49,2,FALSE),"")))</f>
        <v/>
      </c>
      <c r="AR21" s="51"/>
      <c r="AS21" s="136" t="str">
        <f>IF(IFERROR(VLOOKUP(AR$3&amp;AR21,都馬連編集用!$B$13:$C$49,2,FALSE),"")=0,"",(IFERROR(VLOOKUP(AR$3&amp;AR21,都馬連編集用!$B$13:$C$49,2,FALSE),"")))</f>
        <v/>
      </c>
      <c r="AT21" s="51"/>
      <c r="AU21" s="136" t="str">
        <f>IF(IFERROR(VLOOKUP(AT$3&amp;AT21,都馬連編集用!$B$13:$C$49,2,FALSE),"")=0,"",(IFERROR(VLOOKUP(AT$3&amp;AT21,都馬連編集用!$B$13:$C$49,2,FALSE),"")))</f>
        <v/>
      </c>
      <c r="AV21" s="51"/>
      <c r="AW21" s="136" t="str">
        <f>IF(IFERROR(VLOOKUP(AV$3&amp;AV21,都馬連編集用!$B$13:$C$49,2,FALSE),"")=0,"",(IFERROR(VLOOKUP(AV$3&amp;AV21,都馬連編集用!$B$13:$C$49,2,FALSE),"")))</f>
        <v/>
      </c>
      <c r="AX21" s="51"/>
      <c r="AY21" s="136" t="str">
        <f>IF(IFERROR(VLOOKUP(AX$3&amp;AX21,都馬連編集用!$B$13:$C$49,2,FALSE),"")=0,"",(IFERROR(VLOOKUP(AX$3&amp;AX21,都馬連編集用!$B$13:$C$49,2,FALSE),"")))</f>
        <v/>
      </c>
      <c r="AZ21" s="51"/>
      <c r="BA21" s="136" t="str">
        <f>IF(IFERROR(VLOOKUP(AZ$3&amp;AZ21,都馬連編集用!$B$13:$C$49,2,FALSE),"")=0,"",(IFERROR(VLOOKUP(AZ$3&amp;AZ21,都馬連編集用!$B$13:$C$49,2,FALSE),"")))</f>
        <v/>
      </c>
      <c r="BB21" s="51"/>
      <c r="BC21" s="136" t="str">
        <f>IF(IFERROR(VLOOKUP(BB$3&amp;BB21,都馬連編集用!$B$13:$C$49,2,FALSE),"")=0,"",(IFERROR(VLOOKUP(BB$3&amp;BB21,都馬連編集用!$B$13:$C$49,2,FALSE),"")))</f>
        <v/>
      </c>
      <c r="BD21" s="51"/>
      <c r="BE21" s="136" t="str">
        <f>IF(IFERROR(VLOOKUP(BD$3&amp;BD21,都馬連編集用!$B$13:$C$49,2,FALSE),"")=0,"",(IFERROR(VLOOKUP(BD$3&amp;BD21,都馬連編集用!$B$13:$C$49,2,FALSE),"")))</f>
        <v/>
      </c>
      <c r="BF21" s="51"/>
      <c r="BG21" s="136" t="str">
        <f>IF(IFERROR(VLOOKUP(BF$3&amp;BF21,都馬連編集用!$B$13:$C$49,2,FALSE),"")=0,"",(IFERROR(VLOOKUP(BF$3&amp;BF21,都馬連編集用!$B$13:$C$49,2,FALSE),"")))</f>
        <v/>
      </c>
      <c r="BH21" s="51"/>
      <c r="BI21" s="136" t="str">
        <f>IF(IFERROR(VLOOKUP(BH$3&amp;BH21,都馬連編集用!$B$13:$C$49,2,FALSE),"")=0,"",(IFERROR(VLOOKUP(BH$3&amp;BH21,都馬連編集用!$B$13:$C$49,2,FALSE),"")))</f>
        <v/>
      </c>
      <c r="BJ21" s="51"/>
      <c r="BK21" s="136" t="str">
        <f>IF(IFERROR(VLOOKUP(BJ$3&amp;BJ21,都馬連編集用!$B$13:$C$49,2,FALSE),"")=0,"",(IFERROR(VLOOKUP(BJ$3&amp;BJ21,都馬連編集用!$B$13:$C$49,2,FALSE),"")))</f>
        <v/>
      </c>
      <c r="BL21" s="51"/>
      <c r="BM21" s="136" t="str">
        <f>IF(IFERROR(VLOOKUP(BL$3&amp;BL21,都馬連編集用!$B$13:$C$49,2,FALSE),"")=0,"",(IFERROR(VLOOKUP(BL$3&amp;BL21,都馬連編集用!$B$13:$C$49,2,FALSE),"")))</f>
        <v/>
      </c>
      <c r="BN21" s="51"/>
      <c r="BO21" s="136" t="str">
        <f>IF(IFERROR(VLOOKUP(BN$3&amp;BN21,都馬連編集用!$B$13:$C$49,2,FALSE),"")=0,"",(IFERROR(VLOOKUP(BN$3&amp;BN21,都馬連編集用!$B$13:$C$49,2,FALSE),"")))</f>
        <v/>
      </c>
      <c r="BP21" s="51"/>
      <c r="BQ21" s="136" t="str">
        <f>IF(IFERROR(VLOOKUP(BP$3&amp;BP21,都馬連編集用!$B$13:$C$49,2,FALSE),"")=0,"",(IFERROR(VLOOKUP(BP$3&amp;BP21,都馬連編集用!$B$13:$C$49,2,FALSE),"")))</f>
        <v/>
      </c>
      <c r="BR21" s="51"/>
      <c r="BS21" s="136" t="str">
        <f>IF(IFERROR(VLOOKUP(BR$3&amp;BR21,都馬連編集用!$B$13:$C$49,2,FALSE),"")=0,"",(IFERROR(VLOOKUP(BR$3&amp;BR21,都馬連編集用!$B$13:$C$49,2,FALSE),"")))</f>
        <v/>
      </c>
      <c r="BT21" s="51"/>
      <c r="BU21" s="136" t="str">
        <f>IF(IFERROR(VLOOKUP(BT$3&amp;BT21,都馬連編集用!$B$13:$C$49,2,FALSE),"")=0,"",(IFERROR(VLOOKUP(BT$3&amp;BT21,都馬連編集用!$B$13:$C$49,2,FALSE),"")))</f>
        <v/>
      </c>
      <c r="BV21" s="51"/>
      <c r="BW21" s="136" t="str">
        <f>IF(IFERROR(VLOOKUP(BV$3&amp;BV21,都馬連編集用!$B$13:$C$49,2,FALSE),"")=0,"",(IFERROR(VLOOKUP(BV$3&amp;BV21,都馬連編集用!$B$13:$C$49,2,FALSE),"")))</f>
        <v/>
      </c>
      <c r="BX21" s="51"/>
      <c r="BY21" s="136" t="str">
        <f>IF(IFERROR(VLOOKUP(BX$3&amp;BX21,都馬連編集用!$B$13:$C$49,2,FALSE),"")=0,"",(IFERROR(VLOOKUP(BX$3&amp;BX21,都馬連編集用!$B$13:$C$49,2,FALSE),"")))</f>
        <v/>
      </c>
      <c r="BZ21" s="51"/>
      <c r="CA21" s="136" t="str">
        <f>IF(IFERROR(VLOOKUP(BZ$3&amp;BZ21,都馬連編集用!$B$13:$C$49,2,FALSE),"")=0,"",(IFERROR(VLOOKUP(BZ$3&amp;BZ21,都馬連編集用!$B$13:$C$49,2,FALSE),"")))</f>
        <v/>
      </c>
      <c r="CB21" s="51"/>
      <c r="CC21" s="136" t="str">
        <f>IF(IFERROR(VLOOKUP(CB$3&amp;CB21,都馬連編集用!$B$13:$C$49,2,FALSE),"")=0,"",(IFERROR(VLOOKUP(CB$3&amp;CB21,都馬連編集用!$B$13:$C$49,2,FALSE),"")))</f>
        <v/>
      </c>
      <c r="CD21" s="51"/>
      <c r="CE21" s="136" t="str">
        <f>IF(IFERROR(VLOOKUP(CD$3&amp;CD21,都馬連編集用!$B$13:$C$49,2,FALSE),"")=0,"",(IFERROR(VLOOKUP(CD$3&amp;CD21,都馬連編集用!$B$13:$C$49,2,FALSE),"")))</f>
        <v/>
      </c>
      <c r="CF21" s="51"/>
      <c r="CG21" s="136" t="str">
        <f>IF(IFERROR(VLOOKUP(CF$3&amp;CF21,都馬連編集用!$B$13:$C$49,2,FALSE),"")=0,"",(IFERROR(VLOOKUP(CF$3&amp;CF21,都馬連編集用!$B$13:$C$49,2,FALSE),"")))</f>
        <v/>
      </c>
      <c r="CH21" s="51"/>
      <c r="CI21" s="136" t="str">
        <f>IF(IFERROR(VLOOKUP(CH$3&amp;CH21,都馬連編集用!$B$13:$C$49,2,FALSE),"")=0,"",(IFERROR(VLOOKUP(CH$3&amp;CH21,都馬連編集用!$B$13:$C$49,2,FALSE),"")))</f>
        <v/>
      </c>
      <c r="CJ21" s="51"/>
      <c r="CK21" s="136" t="str">
        <f>IF(IFERROR(VLOOKUP(CJ$3&amp;CJ21,都馬連編集用!$B$13:$C$49,2,FALSE),"")=0,"",(IFERROR(VLOOKUP(CJ$3&amp;CJ21,都馬連編集用!$B$13:$C$49,2,FALSE),"")))</f>
        <v/>
      </c>
      <c r="CL21" s="51"/>
      <c r="CM21" s="136" t="str">
        <f>IF(IFERROR(VLOOKUP(CL$3&amp;CL21,都馬連編集用!$B$13:$C$49,2,FALSE),"")=0,"",(IFERROR(VLOOKUP(CL$3&amp;CL21,都馬連編集用!$B$13:$C$49,2,FALSE),"")))</f>
        <v/>
      </c>
      <c r="CN21" s="51"/>
      <c r="CO21" s="136" t="str">
        <f>IF(IFERROR(VLOOKUP(CN$3&amp;CN21,都馬連編集用!$B$13:$C$49,2,FALSE),"")=0,"",(IFERROR(VLOOKUP(CN$3&amp;CN21,都馬連編集用!$B$13:$C$49,2,FALSE),"")))</f>
        <v/>
      </c>
      <c r="CP21" s="51"/>
      <c r="CQ21" s="136" t="str">
        <f>IF(IFERROR(VLOOKUP(CP$3&amp;CP21,都馬連編集用!$B$13:$C$49,2,FALSE),"")=0,"",(IFERROR(VLOOKUP(CP$3&amp;CP21,都馬連編集用!$B$13:$C$49,2,FALSE),"")))</f>
        <v/>
      </c>
      <c r="CR21" s="51"/>
      <c r="CS21" s="136" t="str">
        <f>IF(IFERROR(VLOOKUP(CR$3&amp;CR21,都馬連編集用!$B$13:$C$49,2,FALSE),"")=0,"",(IFERROR(VLOOKUP(CR$3&amp;CR21,都馬連編集用!$B$13:$C$49,2,FALSE),"")))</f>
        <v/>
      </c>
      <c r="CT21" s="51"/>
      <c r="CU21" s="136" t="str">
        <f>IF(IFERROR(VLOOKUP(CT$3&amp;CT21,都馬連編集用!$B$13:$C$49,2,FALSE),"")=0,"",(IFERROR(VLOOKUP(CT$3&amp;CT21,都馬連編集用!$B$13:$C$49,2,FALSE),"")))</f>
        <v/>
      </c>
      <c r="CV21" s="51"/>
      <c r="CW21" s="136" t="str">
        <f>IF(IFERROR(VLOOKUP(CV$3&amp;CV21,都馬連編集用!$B$13:$C$49,2,FALSE),"")=0,"",(IFERROR(VLOOKUP(CV$3&amp;CV21,都馬連編集用!$B$13:$C$49,2,FALSE),"")))</f>
        <v/>
      </c>
      <c r="CX21" s="51"/>
      <c r="CY21" s="136" t="str">
        <f>IF(IFERROR(VLOOKUP(CX$3&amp;CX21,都馬連編集用!$B$13:$C$49,2,FALSE),"")=0,"",(IFERROR(VLOOKUP(CX$3&amp;CX21,都馬連編集用!$B$13:$C$49,2,FALSE),"")))</f>
        <v/>
      </c>
      <c r="CZ21" s="51"/>
      <c r="DA21" s="136" t="str">
        <f>IF(IFERROR(VLOOKUP(CZ$3&amp;CZ21,都馬連編集用!$B$13:$C$49,2,FALSE),"")=0,"",(IFERROR(VLOOKUP(CZ$3&amp;CZ21,都馬連編集用!$B$13:$C$49,2,FALSE),"")))</f>
        <v/>
      </c>
      <c r="DB21" s="51"/>
      <c r="DC21" s="136" t="str">
        <f>IF(IFERROR(VLOOKUP(DB$3&amp;DB21,都馬連編集用!$B$13:$C$49,2,FALSE),"")=0,"",(IFERROR(VLOOKUP(DB$3&amp;DB21,都馬連編集用!$B$13:$C$49,2,FALSE),"")))</f>
        <v/>
      </c>
      <c r="DD21" s="51"/>
      <c r="DE21" s="136" t="str">
        <f>IF(IFERROR(VLOOKUP(DD$3&amp;DD21,都馬連編集用!$B$13:$C$49,2,FALSE),"")=0,"",(IFERROR(VLOOKUP(DD$3&amp;DD21,都馬連編集用!$B$13:$C$49,2,FALSE),"")))</f>
        <v/>
      </c>
      <c r="DF21" s="51"/>
      <c r="DG21" s="136" t="str">
        <f>IF(IFERROR(VLOOKUP(DF$3&amp;DF21,都馬連編集用!$B$13:$C$49,2,FALSE),"")=0,"",(IFERROR(VLOOKUP(DF$3&amp;DF21,都馬連編集用!$B$13:$C$49,2,FALSE),"")))</f>
        <v/>
      </c>
      <c r="DH21" s="51"/>
      <c r="DI21" s="136" t="str">
        <f>IF(IFERROR(VLOOKUP(DH$3&amp;DH21,都馬連編集用!$B$13:$C$49,2,FALSE),"")=0,"",(IFERROR(VLOOKUP(DH$3&amp;DH21,都馬連編集用!$B$13:$C$49,2,FALSE),"")))</f>
        <v/>
      </c>
      <c r="DJ21" s="51"/>
      <c r="DK21" s="136" t="str">
        <f>IF(IFERROR(VLOOKUP(DJ$3&amp;DJ21,都馬連編集用!$B$13:$C$49,2,FALSE),"")=0,"",(IFERROR(VLOOKUP(DJ$3&amp;DJ21,都馬連編集用!$B$13:$C$49,2,FALSE),"")))</f>
        <v/>
      </c>
      <c r="DL21" s="51"/>
      <c r="DM21" s="136" t="str">
        <f>IF(IFERROR(VLOOKUP(DL$3&amp;DL21,都馬連編集用!$B$13:$C$49,2,FALSE),"")=0,"",(IFERROR(VLOOKUP(DL$3&amp;DL21,都馬連編集用!$B$13:$C$49,2,FALSE),"")))</f>
        <v/>
      </c>
      <c r="DN21" s="51"/>
      <c r="DO21" s="136" t="str">
        <f>IF(IFERROR(VLOOKUP(DN$3&amp;DN21,都馬連編集用!$B$13:$C$49,2,FALSE),"")=0,"",(IFERROR(VLOOKUP(DN$3&amp;DN21,都馬連編集用!$B$13:$C$49,2,FALSE),"")))</f>
        <v/>
      </c>
      <c r="DP21" s="51"/>
    </row>
    <row r="22" spans="1:120" ht="30.6" customHeight="1" x14ac:dyDescent="0.15">
      <c r="A22" s="33">
        <v>17</v>
      </c>
      <c r="D22" s="33">
        <f t="shared" si="53"/>
        <v>0</v>
      </c>
      <c r="F22" s="118"/>
      <c r="G22" s="138" t="str">
        <f>IFERROR(VLOOKUP(F22,'申込書2（馬匹・選手）'!$B$5:$D$54,3,FALSE),"")</f>
        <v/>
      </c>
      <c r="H22" s="118"/>
      <c r="I22" s="137" t="str">
        <f>IFERROR(VLOOKUP(H22,'申込書2（馬匹・選手）'!$F$5:$H$54,3,FALSE),"")</f>
        <v/>
      </c>
      <c r="J22" s="99" t="str">
        <f t="shared" si="54"/>
        <v/>
      </c>
      <c r="K22" s="104" t="str">
        <f>IFERROR(VLOOKUP(I22,'申込書2（馬匹・選手）'!$F$5:$H$54,3,FALSE),"")</f>
        <v/>
      </c>
      <c r="L22" s="51"/>
      <c r="M22" s="136" t="str">
        <f>IF(IFERROR(VLOOKUP(L$3&amp;L22,都馬連編集用!$B$13:$C$49,2,FALSE),"")=0,"",(IFERROR(VLOOKUP(L$3&amp;L22,都馬連編集用!$B$13:$C$49,2,FALSE),"")))</f>
        <v/>
      </c>
      <c r="N22" s="51"/>
      <c r="O22" s="136" t="str">
        <f>IF(IFERROR(VLOOKUP(N$3&amp;N22,都馬連編集用!$B$13:$C$49,2,FALSE),"")=0,"",(IFERROR(VLOOKUP(N$3&amp;N22,都馬連編集用!$B$13:$C$49,2,FALSE),"")))</f>
        <v/>
      </c>
      <c r="P22" s="51"/>
      <c r="Q22" s="136" t="str">
        <f>IF(IFERROR(VLOOKUP(P$3&amp;P22,都馬連編集用!$B$13:$C$49,2,FALSE),"")=0,"",(IFERROR(VLOOKUP(P$3&amp;P22,都馬連編集用!$B$13:$C$49,2,FALSE),"")))</f>
        <v/>
      </c>
      <c r="R22" s="51"/>
      <c r="S22" s="136" t="str">
        <f>IF(IFERROR(VLOOKUP(R$3&amp;R22,都馬連編集用!$B$13:$C$49,2,FALSE),"")=0,"",(IFERROR(VLOOKUP(R$3&amp;R22,都馬連編集用!$B$13:$C$49,2,FALSE),"")))</f>
        <v/>
      </c>
      <c r="T22" s="51"/>
      <c r="U22" s="136" t="str">
        <f>IF(IFERROR(VLOOKUP(T$3&amp;T22,都馬連編集用!$B$13:$C$49,2,FALSE),"")=0,"",(IFERROR(VLOOKUP(T$3&amp;T22,都馬連編集用!$B$13:$C$49,2,FALSE),"")))</f>
        <v/>
      </c>
      <c r="V22" s="51"/>
      <c r="W22" s="136" t="str">
        <f>IF(IFERROR(VLOOKUP(V$3&amp;V22,都馬連編集用!$B$13:$C$49,2,FALSE),"")=0,"",(IFERROR(VLOOKUP(V$3&amp;V22,都馬連編集用!$B$13:$C$49,2,FALSE),"")))</f>
        <v/>
      </c>
      <c r="X22" s="51"/>
      <c r="Y22" s="136" t="str">
        <f>IF(IFERROR(VLOOKUP(X$3&amp;X22,都馬連編集用!$B$13:$C$49,2,FALSE),"")=0,"",(IFERROR(VLOOKUP(X$3&amp;X22,都馬連編集用!$B$13:$C$49,2,FALSE),"")))</f>
        <v/>
      </c>
      <c r="Z22" s="51"/>
      <c r="AA22" s="136" t="str">
        <f>IF(IFERROR(VLOOKUP(Z$3&amp;Z22,都馬連編集用!$B$13:$C$49,2,FALSE),"")=0,"",(IFERROR(VLOOKUP(Z$3&amp;Z22,都馬連編集用!$B$13:$C$49,2,FALSE),"")))</f>
        <v/>
      </c>
      <c r="AB22" s="51"/>
      <c r="AC22" s="136" t="str">
        <f>IF(IFERROR(VLOOKUP(AB$3&amp;AB22,都馬連編集用!$B$13:$C$49,2,FALSE),"")=0,"",(IFERROR(VLOOKUP(AB$3&amp;AB22,都馬連編集用!$B$13:$C$49,2,FALSE),"")))</f>
        <v/>
      </c>
      <c r="AD22" s="51"/>
      <c r="AE22" s="136" t="str">
        <f>IF(IFERROR(VLOOKUP(AD$3&amp;AD22,都馬連編集用!$B$13:$C$49,2,FALSE),"")=0,"",(IFERROR(VLOOKUP(AD$3&amp;AD22,都馬連編集用!$B$13:$C$49,2,FALSE),"")))</f>
        <v/>
      </c>
      <c r="AF22" s="51"/>
      <c r="AG22" s="136" t="str">
        <f>IF(IFERROR(VLOOKUP(AF$3&amp;AF22,都馬連編集用!$B$13:$C$49,2,FALSE),"")=0,"",(IFERROR(VLOOKUP(AF$3&amp;AF22,都馬連編集用!$B$13:$C$49,2,FALSE),"")))</f>
        <v/>
      </c>
      <c r="AH22" s="51"/>
      <c r="AI22" s="136" t="str">
        <f>IF(IFERROR(VLOOKUP(AH$3&amp;AH22,都馬連編集用!$B$13:$C$49,2,FALSE),"")=0,"",(IFERROR(VLOOKUP(AH$3&amp;AH22,都馬連編集用!$B$13:$C$49,2,FALSE),"")))</f>
        <v/>
      </c>
      <c r="AJ22" s="51"/>
      <c r="AK22" s="136" t="str">
        <f>IF(IFERROR(VLOOKUP(AJ$3&amp;AJ22,都馬連編集用!$B$13:$C$49,2,FALSE),"")=0,"",(IFERROR(VLOOKUP(AJ$3&amp;AJ22,都馬連編集用!$B$13:$C$49,2,FALSE),"")))</f>
        <v/>
      </c>
      <c r="AL22" s="51"/>
      <c r="AM22" s="136" t="str">
        <f>IF(IFERROR(VLOOKUP(AL$3&amp;AL22,都馬連編集用!$B$13:$C$49,2,FALSE),"")=0,"",(IFERROR(VLOOKUP(AL$3&amp;AL22,都馬連編集用!$B$13:$C$49,2,FALSE),"")))</f>
        <v/>
      </c>
      <c r="AN22" s="51"/>
      <c r="AO22" s="136" t="str">
        <f>IF(IFERROR(VLOOKUP(AN$3&amp;AN22,都馬連編集用!$B$13:$C$49,2,FALSE),"")=0,"",(IFERROR(VLOOKUP(AN$3&amp;AN22,都馬連編集用!$B$13:$C$49,2,FALSE),"")))</f>
        <v/>
      </c>
      <c r="AP22" s="51"/>
      <c r="AQ22" s="136" t="str">
        <f>IF(IFERROR(VLOOKUP(AP$3&amp;AP22,都馬連編集用!$B$13:$C$49,2,FALSE),"")=0,"",(IFERROR(VLOOKUP(AP$3&amp;AP22,都馬連編集用!$B$13:$C$49,2,FALSE),"")))</f>
        <v/>
      </c>
      <c r="AR22" s="51"/>
      <c r="AS22" s="136" t="str">
        <f>IF(IFERROR(VLOOKUP(AR$3&amp;AR22,都馬連編集用!$B$13:$C$49,2,FALSE),"")=0,"",(IFERROR(VLOOKUP(AR$3&amp;AR22,都馬連編集用!$B$13:$C$49,2,FALSE),"")))</f>
        <v/>
      </c>
      <c r="AT22" s="51"/>
      <c r="AU22" s="136" t="str">
        <f>IF(IFERROR(VLOOKUP(AT$3&amp;AT22,都馬連編集用!$B$13:$C$49,2,FALSE),"")=0,"",(IFERROR(VLOOKUP(AT$3&amp;AT22,都馬連編集用!$B$13:$C$49,2,FALSE),"")))</f>
        <v/>
      </c>
      <c r="AV22" s="51"/>
      <c r="AW22" s="136" t="str">
        <f>IF(IFERROR(VLOOKUP(AV$3&amp;AV22,都馬連編集用!$B$13:$C$49,2,FALSE),"")=0,"",(IFERROR(VLOOKUP(AV$3&amp;AV22,都馬連編集用!$B$13:$C$49,2,FALSE),"")))</f>
        <v/>
      </c>
      <c r="AX22" s="51"/>
      <c r="AY22" s="136" t="str">
        <f>IF(IFERROR(VLOOKUP(AX$3&amp;AX22,都馬連編集用!$B$13:$C$49,2,FALSE),"")=0,"",(IFERROR(VLOOKUP(AX$3&amp;AX22,都馬連編集用!$B$13:$C$49,2,FALSE),"")))</f>
        <v/>
      </c>
      <c r="AZ22" s="51"/>
      <c r="BA22" s="136" t="str">
        <f>IF(IFERROR(VLOOKUP(AZ$3&amp;AZ22,都馬連編集用!$B$13:$C$49,2,FALSE),"")=0,"",(IFERROR(VLOOKUP(AZ$3&amp;AZ22,都馬連編集用!$B$13:$C$49,2,FALSE),"")))</f>
        <v/>
      </c>
      <c r="BB22" s="51"/>
      <c r="BC22" s="136" t="str">
        <f>IF(IFERROR(VLOOKUP(BB$3&amp;BB22,都馬連編集用!$B$13:$C$49,2,FALSE),"")=0,"",(IFERROR(VLOOKUP(BB$3&amp;BB22,都馬連編集用!$B$13:$C$49,2,FALSE),"")))</f>
        <v/>
      </c>
      <c r="BD22" s="51"/>
      <c r="BE22" s="136" t="str">
        <f>IF(IFERROR(VLOOKUP(BD$3&amp;BD22,都馬連編集用!$B$13:$C$49,2,FALSE),"")=0,"",(IFERROR(VLOOKUP(BD$3&amp;BD22,都馬連編集用!$B$13:$C$49,2,FALSE),"")))</f>
        <v/>
      </c>
      <c r="BF22" s="51"/>
      <c r="BG22" s="136" t="str">
        <f>IF(IFERROR(VLOOKUP(BF$3&amp;BF22,都馬連編集用!$B$13:$C$49,2,FALSE),"")=0,"",(IFERROR(VLOOKUP(BF$3&amp;BF22,都馬連編集用!$B$13:$C$49,2,FALSE),"")))</f>
        <v/>
      </c>
      <c r="BH22" s="51"/>
      <c r="BI22" s="136" t="str">
        <f>IF(IFERROR(VLOOKUP(BH$3&amp;BH22,都馬連編集用!$B$13:$C$49,2,FALSE),"")=0,"",(IFERROR(VLOOKUP(BH$3&amp;BH22,都馬連編集用!$B$13:$C$49,2,FALSE),"")))</f>
        <v/>
      </c>
      <c r="BJ22" s="51"/>
      <c r="BK22" s="136" t="str">
        <f>IF(IFERROR(VLOOKUP(BJ$3&amp;BJ22,都馬連編集用!$B$13:$C$49,2,FALSE),"")=0,"",(IFERROR(VLOOKUP(BJ$3&amp;BJ22,都馬連編集用!$B$13:$C$49,2,FALSE),"")))</f>
        <v/>
      </c>
      <c r="BL22" s="51"/>
      <c r="BM22" s="136" t="str">
        <f>IF(IFERROR(VLOOKUP(BL$3&amp;BL22,都馬連編集用!$B$13:$C$49,2,FALSE),"")=0,"",(IFERROR(VLOOKUP(BL$3&amp;BL22,都馬連編集用!$B$13:$C$49,2,FALSE),"")))</f>
        <v/>
      </c>
      <c r="BN22" s="51"/>
      <c r="BO22" s="136" t="str">
        <f>IF(IFERROR(VLOOKUP(BN$3&amp;BN22,都馬連編集用!$B$13:$C$49,2,FALSE),"")=0,"",(IFERROR(VLOOKUP(BN$3&amp;BN22,都馬連編集用!$B$13:$C$49,2,FALSE),"")))</f>
        <v/>
      </c>
      <c r="BP22" s="51"/>
      <c r="BQ22" s="136" t="str">
        <f>IF(IFERROR(VLOOKUP(BP$3&amp;BP22,都馬連編集用!$B$13:$C$49,2,FALSE),"")=0,"",(IFERROR(VLOOKUP(BP$3&amp;BP22,都馬連編集用!$B$13:$C$49,2,FALSE),"")))</f>
        <v/>
      </c>
      <c r="BR22" s="51"/>
      <c r="BS22" s="136" t="str">
        <f>IF(IFERROR(VLOOKUP(BR$3&amp;BR22,都馬連編集用!$B$13:$C$49,2,FALSE),"")=0,"",(IFERROR(VLOOKUP(BR$3&amp;BR22,都馬連編集用!$B$13:$C$49,2,FALSE),"")))</f>
        <v/>
      </c>
      <c r="BT22" s="51"/>
      <c r="BU22" s="136" t="str">
        <f>IF(IFERROR(VLOOKUP(BT$3&amp;BT22,都馬連編集用!$B$13:$C$49,2,FALSE),"")=0,"",(IFERROR(VLOOKUP(BT$3&amp;BT22,都馬連編集用!$B$13:$C$49,2,FALSE),"")))</f>
        <v/>
      </c>
      <c r="BV22" s="51"/>
      <c r="BW22" s="136" t="str">
        <f>IF(IFERROR(VLOOKUP(BV$3&amp;BV22,都馬連編集用!$B$13:$C$49,2,FALSE),"")=0,"",(IFERROR(VLOOKUP(BV$3&amp;BV22,都馬連編集用!$B$13:$C$49,2,FALSE),"")))</f>
        <v/>
      </c>
      <c r="BX22" s="51"/>
      <c r="BY22" s="136" t="str">
        <f>IF(IFERROR(VLOOKUP(BX$3&amp;BX22,都馬連編集用!$B$13:$C$49,2,FALSE),"")=0,"",(IFERROR(VLOOKUP(BX$3&amp;BX22,都馬連編集用!$B$13:$C$49,2,FALSE),"")))</f>
        <v/>
      </c>
      <c r="BZ22" s="51"/>
      <c r="CA22" s="136" t="str">
        <f>IF(IFERROR(VLOOKUP(BZ$3&amp;BZ22,都馬連編集用!$B$13:$C$49,2,FALSE),"")=0,"",(IFERROR(VLOOKUP(BZ$3&amp;BZ22,都馬連編集用!$B$13:$C$49,2,FALSE),"")))</f>
        <v/>
      </c>
      <c r="CB22" s="51"/>
      <c r="CC22" s="136" t="str">
        <f>IF(IFERROR(VLOOKUP(CB$3&amp;CB22,都馬連編集用!$B$13:$C$49,2,FALSE),"")=0,"",(IFERROR(VLOOKUP(CB$3&amp;CB22,都馬連編集用!$B$13:$C$49,2,FALSE),"")))</f>
        <v/>
      </c>
      <c r="CD22" s="51"/>
      <c r="CE22" s="136" t="str">
        <f>IF(IFERROR(VLOOKUP(CD$3&amp;CD22,都馬連編集用!$B$13:$C$49,2,FALSE),"")=0,"",(IFERROR(VLOOKUP(CD$3&amp;CD22,都馬連編集用!$B$13:$C$49,2,FALSE),"")))</f>
        <v/>
      </c>
      <c r="CF22" s="51"/>
      <c r="CG22" s="136" t="str">
        <f>IF(IFERROR(VLOOKUP(CF$3&amp;CF22,都馬連編集用!$B$13:$C$49,2,FALSE),"")=0,"",(IFERROR(VLOOKUP(CF$3&amp;CF22,都馬連編集用!$B$13:$C$49,2,FALSE),"")))</f>
        <v/>
      </c>
      <c r="CH22" s="51"/>
      <c r="CI22" s="136" t="str">
        <f>IF(IFERROR(VLOOKUP(CH$3&amp;CH22,都馬連編集用!$B$13:$C$49,2,FALSE),"")=0,"",(IFERROR(VLOOKUP(CH$3&amp;CH22,都馬連編集用!$B$13:$C$49,2,FALSE),"")))</f>
        <v/>
      </c>
      <c r="CJ22" s="51"/>
      <c r="CK22" s="136" t="str">
        <f>IF(IFERROR(VLOOKUP(CJ$3&amp;CJ22,都馬連編集用!$B$13:$C$49,2,FALSE),"")=0,"",(IFERROR(VLOOKUP(CJ$3&amp;CJ22,都馬連編集用!$B$13:$C$49,2,FALSE),"")))</f>
        <v/>
      </c>
      <c r="CL22" s="51"/>
      <c r="CM22" s="136" t="str">
        <f>IF(IFERROR(VLOOKUP(CL$3&amp;CL22,都馬連編集用!$B$13:$C$49,2,FALSE),"")=0,"",(IFERROR(VLOOKUP(CL$3&amp;CL22,都馬連編集用!$B$13:$C$49,2,FALSE),"")))</f>
        <v/>
      </c>
      <c r="CN22" s="51"/>
      <c r="CO22" s="136" t="str">
        <f>IF(IFERROR(VLOOKUP(CN$3&amp;CN22,都馬連編集用!$B$13:$C$49,2,FALSE),"")=0,"",(IFERROR(VLOOKUP(CN$3&amp;CN22,都馬連編集用!$B$13:$C$49,2,FALSE),"")))</f>
        <v/>
      </c>
      <c r="CP22" s="51"/>
      <c r="CQ22" s="136" t="str">
        <f>IF(IFERROR(VLOOKUP(CP$3&amp;CP22,都馬連編集用!$B$13:$C$49,2,FALSE),"")=0,"",(IFERROR(VLOOKUP(CP$3&amp;CP22,都馬連編集用!$B$13:$C$49,2,FALSE),"")))</f>
        <v/>
      </c>
      <c r="CR22" s="51"/>
      <c r="CS22" s="136" t="str">
        <f>IF(IFERROR(VLOOKUP(CR$3&amp;CR22,都馬連編集用!$B$13:$C$49,2,FALSE),"")=0,"",(IFERROR(VLOOKUP(CR$3&amp;CR22,都馬連編集用!$B$13:$C$49,2,FALSE),"")))</f>
        <v/>
      </c>
      <c r="CT22" s="51"/>
      <c r="CU22" s="136" t="str">
        <f>IF(IFERROR(VLOOKUP(CT$3&amp;CT22,都馬連編集用!$B$13:$C$49,2,FALSE),"")=0,"",(IFERROR(VLOOKUP(CT$3&amp;CT22,都馬連編集用!$B$13:$C$49,2,FALSE),"")))</f>
        <v/>
      </c>
      <c r="CV22" s="51"/>
      <c r="CW22" s="136" t="str">
        <f>IF(IFERROR(VLOOKUP(CV$3&amp;CV22,都馬連編集用!$B$13:$C$49,2,FALSE),"")=0,"",(IFERROR(VLOOKUP(CV$3&amp;CV22,都馬連編集用!$B$13:$C$49,2,FALSE),"")))</f>
        <v/>
      </c>
      <c r="CX22" s="51"/>
      <c r="CY22" s="136" t="str">
        <f>IF(IFERROR(VLOOKUP(CX$3&amp;CX22,都馬連編集用!$B$13:$C$49,2,FALSE),"")=0,"",(IFERROR(VLOOKUP(CX$3&amp;CX22,都馬連編集用!$B$13:$C$49,2,FALSE),"")))</f>
        <v/>
      </c>
      <c r="CZ22" s="51"/>
      <c r="DA22" s="136" t="str">
        <f>IF(IFERROR(VLOOKUP(CZ$3&amp;CZ22,都馬連編集用!$B$13:$C$49,2,FALSE),"")=0,"",(IFERROR(VLOOKUP(CZ$3&amp;CZ22,都馬連編集用!$B$13:$C$49,2,FALSE),"")))</f>
        <v/>
      </c>
      <c r="DB22" s="51"/>
      <c r="DC22" s="136" t="str">
        <f>IF(IFERROR(VLOOKUP(DB$3&amp;DB22,都馬連編集用!$B$13:$C$49,2,FALSE),"")=0,"",(IFERROR(VLOOKUP(DB$3&amp;DB22,都馬連編集用!$B$13:$C$49,2,FALSE),"")))</f>
        <v/>
      </c>
      <c r="DD22" s="51"/>
      <c r="DE22" s="136" t="str">
        <f>IF(IFERROR(VLOOKUP(DD$3&amp;DD22,都馬連編集用!$B$13:$C$49,2,FALSE),"")=0,"",(IFERROR(VLOOKUP(DD$3&amp;DD22,都馬連編集用!$B$13:$C$49,2,FALSE),"")))</f>
        <v/>
      </c>
      <c r="DF22" s="51"/>
      <c r="DG22" s="136" t="str">
        <f>IF(IFERROR(VLOOKUP(DF$3&amp;DF22,都馬連編集用!$B$13:$C$49,2,FALSE),"")=0,"",(IFERROR(VLOOKUP(DF$3&amp;DF22,都馬連編集用!$B$13:$C$49,2,FALSE),"")))</f>
        <v/>
      </c>
      <c r="DH22" s="51"/>
      <c r="DI22" s="136" t="str">
        <f>IF(IFERROR(VLOOKUP(DH$3&amp;DH22,都馬連編集用!$B$13:$C$49,2,FALSE),"")=0,"",(IFERROR(VLOOKUP(DH$3&amp;DH22,都馬連編集用!$B$13:$C$49,2,FALSE),"")))</f>
        <v/>
      </c>
      <c r="DJ22" s="51"/>
      <c r="DK22" s="136" t="str">
        <f>IF(IFERROR(VLOOKUP(DJ$3&amp;DJ22,都馬連編集用!$B$13:$C$49,2,FALSE),"")=0,"",(IFERROR(VLOOKUP(DJ$3&amp;DJ22,都馬連編集用!$B$13:$C$49,2,FALSE),"")))</f>
        <v/>
      </c>
      <c r="DL22" s="51"/>
      <c r="DM22" s="136" t="str">
        <f>IF(IFERROR(VLOOKUP(DL$3&amp;DL22,都馬連編集用!$B$13:$C$49,2,FALSE),"")=0,"",(IFERROR(VLOOKUP(DL$3&amp;DL22,都馬連編集用!$B$13:$C$49,2,FALSE),"")))</f>
        <v/>
      </c>
      <c r="DN22" s="51"/>
      <c r="DO22" s="136" t="str">
        <f>IF(IFERROR(VLOOKUP(DN$3&amp;DN22,都馬連編集用!$B$13:$C$49,2,FALSE),"")=0,"",(IFERROR(VLOOKUP(DN$3&amp;DN22,都馬連編集用!$B$13:$C$49,2,FALSE),"")))</f>
        <v/>
      </c>
      <c r="DP22" s="51"/>
    </row>
    <row r="23" spans="1:120" ht="30.6" customHeight="1" x14ac:dyDescent="0.15">
      <c r="A23" s="33">
        <v>18</v>
      </c>
      <c r="D23" s="33">
        <f t="shared" si="53"/>
        <v>0</v>
      </c>
      <c r="F23" s="118"/>
      <c r="G23" s="138" t="str">
        <f>IFERROR(VLOOKUP(F23,'申込書2（馬匹・選手）'!$B$5:$D$54,3,FALSE),"")</f>
        <v/>
      </c>
      <c r="H23" s="118"/>
      <c r="I23" s="137" t="str">
        <f>IFERROR(VLOOKUP(H23,'申込書2（馬匹・選手）'!$F$5:$H$54,3,FALSE),"")</f>
        <v/>
      </c>
      <c r="J23" s="99" t="str">
        <f t="shared" si="54"/>
        <v/>
      </c>
      <c r="K23" s="104" t="str">
        <f>IFERROR(VLOOKUP(I23,'申込書2（馬匹・選手）'!$F$5:$H$54,3,FALSE),"")</f>
        <v/>
      </c>
      <c r="L23" s="51"/>
      <c r="M23" s="136" t="str">
        <f>IF(IFERROR(VLOOKUP(L$3&amp;L23,都馬連編集用!$B$13:$C$49,2,FALSE),"")=0,"",(IFERROR(VLOOKUP(L$3&amp;L23,都馬連編集用!$B$13:$C$49,2,FALSE),"")))</f>
        <v/>
      </c>
      <c r="N23" s="51"/>
      <c r="O23" s="136" t="str">
        <f>IF(IFERROR(VLOOKUP(N$3&amp;N23,都馬連編集用!$B$13:$C$49,2,FALSE),"")=0,"",(IFERROR(VLOOKUP(N$3&amp;N23,都馬連編集用!$B$13:$C$49,2,FALSE),"")))</f>
        <v/>
      </c>
      <c r="P23" s="51"/>
      <c r="Q23" s="136" t="str">
        <f>IF(IFERROR(VLOOKUP(P$3&amp;P23,都馬連編集用!$B$13:$C$49,2,FALSE),"")=0,"",(IFERROR(VLOOKUP(P$3&amp;P23,都馬連編集用!$B$13:$C$49,2,FALSE),"")))</f>
        <v/>
      </c>
      <c r="R23" s="51"/>
      <c r="S23" s="136" t="str">
        <f>IF(IFERROR(VLOOKUP(R$3&amp;R23,都馬連編集用!$B$13:$C$49,2,FALSE),"")=0,"",(IFERROR(VLOOKUP(R$3&amp;R23,都馬連編集用!$B$13:$C$49,2,FALSE),"")))</f>
        <v/>
      </c>
      <c r="T23" s="51"/>
      <c r="U23" s="136" t="str">
        <f>IF(IFERROR(VLOOKUP(T$3&amp;T23,都馬連編集用!$B$13:$C$49,2,FALSE),"")=0,"",(IFERROR(VLOOKUP(T$3&amp;T23,都馬連編集用!$B$13:$C$49,2,FALSE),"")))</f>
        <v/>
      </c>
      <c r="V23" s="51"/>
      <c r="W23" s="136" t="str">
        <f>IF(IFERROR(VLOOKUP(V$3&amp;V23,都馬連編集用!$B$13:$C$49,2,FALSE),"")=0,"",(IFERROR(VLOOKUP(V$3&amp;V23,都馬連編集用!$B$13:$C$49,2,FALSE),"")))</f>
        <v/>
      </c>
      <c r="X23" s="51"/>
      <c r="Y23" s="136" t="str">
        <f>IF(IFERROR(VLOOKUP(X$3&amp;X23,都馬連編集用!$B$13:$C$49,2,FALSE),"")=0,"",(IFERROR(VLOOKUP(X$3&amp;X23,都馬連編集用!$B$13:$C$49,2,FALSE),"")))</f>
        <v/>
      </c>
      <c r="Z23" s="51"/>
      <c r="AA23" s="136" t="str">
        <f>IF(IFERROR(VLOOKUP(Z$3&amp;Z23,都馬連編集用!$B$13:$C$49,2,FALSE),"")=0,"",(IFERROR(VLOOKUP(Z$3&amp;Z23,都馬連編集用!$B$13:$C$49,2,FALSE),"")))</f>
        <v/>
      </c>
      <c r="AB23" s="51"/>
      <c r="AC23" s="136" t="str">
        <f>IF(IFERROR(VLOOKUP(AB$3&amp;AB23,都馬連編集用!$B$13:$C$49,2,FALSE),"")=0,"",(IFERROR(VLOOKUP(AB$3&amp;AB23,都馬連編集用!$B$13:$C$49,2,FALSE),"")))</f>
        <v/>
      </c>
      <c r="AD23" s="51"/>
      <c r="AE23" s="136" t="str">
        <f>IF(IFERROR(VLOOKUP(AD$3&amp;AD23,都馬連編集用!$B$13:$C$49,2,FALSE),"")=0,"",(IFERROR(VLOOKUP(AD$3&amp;AD23,都馬連編集用!$B$13:$C$49,2,FALSE),"")))</f>
        <v/>
      </c>
      <c r="AF23" s="51"/>
      <c r="AG23" s="136" t="str">
        <f>IF(IFERROR(VLOOKUP(AF$3&amp;AF23,都馬連編集用!$B$13:$C$49,2,FALSE),"")=0,"",(IFERROR(VLOOKUP(AF$3&amp;AF23,都馬連編集用!$B$13:$C$49,2,FALSE),"")))</f>
        <v/>
      </c>
      <c r="AH23" s="51"/>
      <c r="AI23" s="136" t="str">
        <f>IF(IFERROR(VLOOKUP(AH$3&amp;AH23,都馬連編集用!$B$13:$C$49,2,FALSE),"")=0,"",(IFERROR(VLOOKUP(AH$3&amp;AH23,都馬連編集用!$B$13:$C$49,2,FALSE),"")))</f>
        <v/>
      </c>
      <c r="AJ23" s="51"/>
      <c r="AK23" s="136" t="str">
        <f>IF(IFERROR(VLOOKUP(AJ$3&amp;AJ23,都馬連編集用!$B$13:$C$49,2,FALSE),"")=0,"",(IFERROR(VLOOKUP(AJ$3&amp;AJ23,都馬連編集用!$B$13:$C$49,2,FALSE),"")))</f>
        <v/>
      </c>
      <c r="AL23" s="51"/>
      <c r="AM23" s="136" t="str">
        <f>IF(IFERROR(VLOOKUP(AL$3&amp;AL23,都馬連編集用!$B$13:$C$49,2,FALSE),"")=0,"",(IFERROR(VLOOKUP(AL$3&amp;AL23,都馬連編集用!$B$13:$C$49,2,FALSE),"")))</f>
        <v/>
      </c>
      <c r="AN23" s="51"/>
      <c r="AO23" s="136" t="str">
        <f>IF(IFERROR(VLOOKUP(AN$3&amp;AN23,都馬連編集用!$B$13:$C$49,2,FALSE),"")=0,"",(IFERROR(VLOOKUP(AN$3&amp;AN23,都馬連編集用!$B$13:$C$49,2,FALSE),"")))</f>
        <v/>
      </c>
      <c r="AP23" s="51"/>
      <c r="AQ23" s="136" t="str">
        <f>IF(IFERROR(VLOOKUP(AP$3&amp;AP23,都馬連編集用!$B$13:$C$49,2,FALSE),"")=0,"",(IFERROR(VLOOKUP(AP$3&amp;AP23,都馬連編集用!$B$13:$C$49,2,FALSE),"")))</f>
        <v/>
      </c>
      <c r="AR23" s="51"/>
      <c r="AS23" s="136" t="str">
        <f>IF(IFERROR(VLOOKUP(AR$3&amp;AR23,都馬連編集用!$B$13:$C$49,2,FALSE),"")=0,"",(IFERROR(VLOOKUP(AR$3&amp;AR23,都馬連編集用!$B$13:$C$49,2,FALSE),"")))</f>
        <v/>
      </c>
      <c r="AT23" s="51"/>
      <c r="AU23" s="136" t="str">
        <f>IF(IFERROR(VLOOKUP(AT$3&amp;AT23,都馬連編集用!$B$13:$C$49,2,FALSE),"")=0,"",(IFERROR(VLOOKUP(AT$3&amp;AT23,都馬連編集用!$B$13:$C$49,2,FALSE),"")))</f>
        <v/>
      </c>
      <c r="AV23" s="51"/>
      <c r="AW23" s="136" t="str">
        <f>IF(IFERROR(VLOOKUP(AV$3&amp;AV23,都馬連編集用!$B$13:$C$49,2,FALSE),"")=0,"",(IFERROR(VLOOKUP(AV$3&amp;AV23,都馬連編集用!$B$13:$C$49,2,FALSE),"")))</f>
        <v/>
      </c>
      <c r="AX23" s="51"/>
      <c r="AY23" s="136" t="str">
        <f>IF(IFERROR(VLOOKUP(AX$3&amp;AX23,都馬連編集用!$B$13:$C$49,2,FALSE),"")=0,"",(IFERROR(VLOOKUP(AX$3&amp;AX23,都馬連編集用!$B$13:$C$49,2,FALSE),"")))</f>
        <v/>
      </c>
      <c r="AZ23" s="51"/>
      <c r="BA23" s="136" t="str">
        <f>IF(IFERROR(VLOOKUP(AZ$3&amp;AZ23,都馬連編集用!$B$13:$C$49,2,FALSE),"")=0,"",(IFERROR(VLOOKUP(AZ$3&amp;AZ23,都馬連編集用!$B$13:$C$49,2,FALSE),"")))</f>
        <v/>
      </c>
      <c r="BB23" s="51"/>
      <c r="BC23" s="136" t="str">
        <f>IF(IFERROR(VLOOKUP(BB$3&amp;BB23,都馬連編集用!$B$13:$C$49,2,FALSE),"")=0,"",(IFERROR(VLOOKUP(BB$3&amp;BB23,都馬連編集用!$B$13:$C$49,2,FALSE),"")))</f>
        <v/>
      </c>
      <c r="BD23" s="51"/>
      <c r="BE23" s="136" t="str">
        <f>IF(IFERROR(VLOOKUP(BD$3&amp;BD23,都馬連編集用!$B$13:$C$49,2,FALSE),"")=0,"",(IFERROR(VLOOKUP(BD$3&amp;BD23,都馬連編集用!$B$13:$C$49,2,FALSE),"")))</f>
        <v/>
      </c>
      <c r="BF23" s="51"/>
      <c r="BG23" s="136" t="str">
        <f>IF(IFERROR(VLOOKUP(BF$3&amp;BF23,都馬連編集用!$B$13:$C$49,2,FALSE),"")=0,"",(IFERROR(VLOOKUP(BF$3&amp;BF23,都馬連編集用!$B$13:$C$49,2,FALSE),"")))</f>
        <v/>
      </c>
      <c r="BH23" s="51"/>
      <c r="BI23" s="136" t="str">
        <f>IF(IFERROR(VLOOKUP(BH$3&amp;BH23,都馬連編集用!$B$13:$C$49,2,FALSE),"")=0,"",(IFERROR(VLOOKUP(BH$3&amp;BH23,都馬連編集用!$B$13:$C$49,2,FALSE),"")))</f>
        <v/>
      </c>
      <c r="BJ23" s="51"/>
      <c r="BK23" s="136" t="str">
        <f>IF(IFERROR(VLOOKUP(BJ$3&amp;BJ23,都馬連編集用!$B$13:$C$49,2,FALSE),"")=0,"",(IFERROR(VLOOKUP(BJ$3&amp;BJ23,都馬連編集用!$B$13:$C$49,2,FALSE),"")))</f>
        <v/>
      </c>
      <c r="BL23" s="51"/>
      <c r="BM23" s="136" t="str">
        <f>IF(IFERROR(VLOOKUP(BL$3&amp;BL23,都馬連編集用!$B$13:$C$49,2,FALSE),"")=0,"",(IFERROR(VLOOKUP(BL$3&amp;BL23,都馬連編集用!$B$13:$C$49,2,FALSE),"")))</f>
        <v/>
      </c>
      <c r="BN23" s="51"/>
      <c r="BO23" s="136" t="str">
        <f>IF(IFERROR(VLOOKUP(BN$3&amp;BN23,都馬連編集用!$B$13:$C$49,2,FALSE),"")=0,"",(IFERROR(VLOOKUP(BN$3&amp;BN23,都馬連編集用!$B$13:$C$49,2,FALSE),"")))</f>
        <v/>
      </c>
      <c r="BP23" s="51"/>
      <c r="BQ23" s="136" t="str">
        <f>IF(IFERROR(VLOOKUP(BP$3&amp;BP23,都馬連編集用!$B$13:$C$49,2,FALSE),"")=0,"",(IFERROR(VLOOKUP(BP$3&amp;BP23,都馬連編集用!$B$13:$C$49,2,FALSE),"")))</f>
        <v/>
      </c>
      <c r="BR23" s="51"/>
      <c r="BS23" s="136" t="str">
        <f>IF(IFERROR(VLOOKUP(BR$3&amp;BR23,都馬連編集用!$B$13:$C$49,2,FALSE),"")=0,"",(IFERROR(VLOOKUP(BR$3&amp;BR23,都馬連編集用!$B$13:$C$49,2,FALSE),"")))</f>
        <v/>
      </c>
      <c r="BT23" s="51"/>
      <c r="BU23" s="136" t="str">
        <f>IF(IFERROR(VLOOKUP(BT$3&amp;BT23,都馬連編集用!$B$13:$C$49,2,FALSE),"")=0,"",(IFERROR(VLOOKUP(BT$3&amp;BT23,都馬連編集用!$B$13:$C$49,2,FALSE),"")))</f>
        <v/>
      </c>
      <c r="BV23" s="51"/>
      <c r="BW23" s="136" t="str">
        <f>IF(IFERROR(VLOOKUP(BV$3&amp;BV23,都馬連編集用!$B$13:$C$49,2,FALSE),"")=0,"",(IFERROR(VLOOKUP(BV$3&amp;BV23,都馬連編集用!$B$13:$C$49,2,FALSE),"")))</f>
        <v/>
      </c>
      <c r="BX23" s="51"/>
      <c r="BY23" s="136" t="str">
        <f>IF(IFERROR(VLOOKUP(BX$3&amp;BX23,都馬連編集用!$B$13:$C$49,2,FALSE),"")=0,"",(IFERROR(VLOOKUP(BX$3&amp;BX23,都馬連編集用!$B$13:$C$49,2,FALSE),"")))</f>
        <v/>
      </c>
      <c r="BZ23" s="51"/>
      <c r="CA23" s="136" t="str">
        <f>IF(IFERROR(VLOOKUP(BZ$3&amp;BZ23,都馬連編集用!$B$13:$C$49,2,FALSE),"")=0,"",(IFERROR(VLOOKUP(BZ$3&amp;BZ23,都馬連編集用!$B$13:$C$49,2,FALSE),"")))</f>
        <v/>
      </c>
      <c r="CB23" s="51"/>
      <c r="CC23" s="136" t="str">
        <f>IF(IFERROR(VLOOKUP(CB$3&amp;CB23,都馬連編集用!$B$13:$C$49,2,FALSE),"")=0,"",(IFERROR(VLOOKUP(CB$3&amp;CB23,都馬連編集用!$B$13:$C$49,2,FALSE),"")))</f>
        <v/>
      </c>
      <c r="CD23" s="51"/>
      <c r="CE23" s="136" t="str">
        <f>IF(IFERROR(VLOOKUP(CD$3&amp;CD23,都馬連編集用!$B$13:$C$49,2,FALSE),"")=0,"",(IFERROR(VLOOKUP(CD$3&amp;CD23,都馬連編集用!$B$13:$C$49,2,FALSE),"")))</f>
        <v/>
      </c>
      <c r="CF23" s="51"/>
      <c r="CG23" s="136" t="str">
        <f>IF(IFERROR(VLOOKUP(CF$3&amp;CF23,都馬連編集用!$B$13:$C$49,2,FALSE),"")=0,"",(IFERROR(VLOOKUP(CF$3&amp;CF23,都馬連編集用!$B$13:$C$49,2,FALSE),"")))</f>
        <v/>
      </c>
      <c r="CH23" s="51"/>
      <c r="CI23" s="136" t="str">
        <f>IF(IFERROR(VLOOKUP(CH$3&amp;CH23,都馬連編集用!$B$13:$C$49,2,FALSE),"")=0,"",(IFERROR(VLOOKUP(CH$3&amp;CH23,都馬連編集用!$B$13:$C$49,2,FALSE),"")))</f>
        <v/>
      </c>
      <c r="CJ23" s="51"/>
      <c r="CK23" s="136" t="str">
        <f>IF(IFERROR(VLOOKUP(CJ$3&amp;CJ23,都馬連編集用!$B$13:$C$49,2,FALSE),"")=0,"",(IFERROR(VLOOKUP(CJ$3&amp;CJ23,都馬連編集用!$B$13:$C$49,2,FALSE),"")))</f>
        <v/>
      </c>
      <c r="CL23" s="51"/>
      <c r="CM23" s="136" t="str">
        <f>IF(IFERROR(VLOOKUP(CL$3&amp;CL23,都馬連編集用!$B$13:$C$49,2,FALSE),"")=0,"",(IFERROR(VLOOKUP(CL$3&amp;CL23,都馬連編集用!$B$13:$C$49,2,FALSE),"")))</f>
        <v/>
      </c>
      <c r="CN23" s="51"/>
      <c r="CO23" s="136" t="str">
        <f>IF(IFERROR(VLOOKUP(CN$3&amp;CN23,都馬連編集用!$B$13:$C$49,2,FALSE),"")=0,"",(IFERROR(VLOOKUP(CN$3&amp;CN23,都馬連編集用!$B$13:$C$49,2,FALSE),"")))</f>
        <v/>
      </c>
      <c r="CP23" s="51"/>
      <c r="CQ23" s="136" t="str">
        <f>IF(IFERROR(VLOOKUP(CP$3&amp;CP23,都馬連編集用!$B$13:$C$49,2,FALSE),"")=0,"",(IFERROR(VLOOKUP(CP$3&amp;CP23,都馬連編集用!$B$13:$C$49,2,FALSE),"")))</f>
        <v/>
      </c>
      <c r="CR23" s="51"/>
      <c r="CS23" s="136" t="str">
        <f>IF(IFERROR(VLOOKUP(CR$3&amp;CR23,都馬連編集用!$B$13:$C$49,2,FALSE),"")=0,"",(IFERROR(VLOOKUP(CR$3&amp;CR23,都馬連編集用!$B$13:$C$49,2,FALSE),"")))</f>
        <v/>
      </c>
      <c r="CT23" s="51"/>
      <c r="CU23" s="136" t="str">
        <f>IF(IFERROR(VLOOKUP(CT$3&amp;CT23,都馬連編集用!$B$13:$C$49,2,FALSE),"")=0,"",(IFERROR(VLOOKUP(CT$3&amp;CT23,都馬連編集用!$B$13:$C$49,2,FALSE),"")))</f>
        <v/>
      </c>
      <c r="CV23" s="51"/>
      <c r="CW23" s="136" t="str">
        <f>IF(IFERROR(VLOOKUP(CV$3&amp;CV23,都馬連編集用!$B$13:$C$49,2,FALSE),"")=0,"",(IFERROR(VLOOKUP(CV$3&amp;CV23,都馬連編集用!$B$13:$C$49,2,FALSE),"")))</f>
        <v/>
      </c>
      <c r="CX23" s="51"/>
      <c r="CY23" s="136" t="str">
        <f>IF(IFERROR(VLOOKUP(CX$3&amp;CX23,都馬連編集用!$B$13:$C$49,2,FALSE),"")=0,"",(IFERROR(VLOOKUP(CX$3&amp;CX23,都馬連編集用!$B$13:$C$49,2,FALSE),"")))</f>
        <v/>
      </c>
      <c r="CZ23" s="51"/>
      <c r="DA23" s="136" t="str">
        <f>IF(IFERROR(VLOOKUP(CZ$3&amp;CZ23,都馬連編集用!$B$13:$C$49,2,FALSE),"")=0,"",(IFERROR(VLOOKUP(CZ$3&amp;CZ23,都馬連編集用!$B$13:$C$49,2,FALSE),"")))</f>
        <v/>
      </c>
      <c r="DB23" s="51"/>
      <c r="DC23" s="136" t="str">
        <f>IF(IFERROR(VLOOKUP(DB$3&amp;DB23,都馬連編集用!$B$13:$C$49,2,FALSE),"")=0,"",(IFERROR(VLOOKUP(DB$3&amp;DB23,都馬連編集用!$B$13:$C$49,2,FALSE),"")))</f>
        <v/>
      </c>
      <c r="DD23" s="51"/>
      <c r="DE23" s="136" t="str">
        <f>IF(IFERROR(VLOOKUP(DD$3&amp;DD23,都馬連編集用!$B$13:$C$49,2,FALSE),"")=0,"",(IFERROR(VLOOKUP(DD$3&amp;DD23,都馬連編集用!$B$13:$C$49,2,FALSE),"")))</f>
        <v/>
      </c>
      <c r="DF23" s="51"/>
      <c r="DG23" s="136" t="str">
        <f>IF(IFERROR(VLOOKUP(DF$3&amp;DF23,都馬連編集用!$B$13:$C$49,2,FALSE),"")=0,"",(IFERROR(VLOOKUP(DF$3&amp;DF23,都馬連編集用!$B$13:$C$49,2,FALSE),"")))</f>
        <v/>
      </c>
      <c r="DH23" s="51"/>
      <c r="DI23" s="136" t="str">
        <f>IF(IFERROR(VLOOKUP(DH$3&amp;DH23,都馬連編集用!$B$13:$C$49,2,FALSE),"")=0,"",(IFERROR(VLOOKUP(DH$3&amp;DH23,都馬連編集用!$B$13:$C$49,2,FALSE),"")))</f>
        <v/>
      </c>
      <c r="DJ23" s="51"/>
      <c r="DK23" s="136" t="str">
        <f>IF(IFERROR(VLOOKUP(DJ$3&amp;DJ23,都馬連編集用!$B$13:$C$49,2,FALSE),"")=0,"",(IFERROR(VLOOKUP(DJ$3&amp;DJ23,都馬連編集用!$B$13:$C$49,2,FALSE),"")))</f>
        <v/>
      </c>
      <c r="DL23" s="51"/>
      <c r="DM23" s="136" t="str">
        <f>IF(IFERROR(VLOOKUP(DL$3&amp;DL23,都馬連編集用!$B$13:$C$49,2,FALSE),"")=0,"",(IFERROR(VLOOKUP(DL$3&amp;DL23,都馬連編集用!$B$13:$C$49,2,FALSE),"")))</f>
        <v/>
      </c>
      <c r="DN23" s="51"/>
      <c r="DO23" s="136" t="str">
        <f>IF(IFERROR(VLOOKUP(DN$3&amp;DN23,都馬連編集用!$B$13:$C$49,2,FALSE),"")=0,"",(IFERROR(VLOOKUP(DN$3&amp;DN23,都馬連編集用!$B$13:$C$49,2,FALSE),"")))</f>
        <v/>
      </c>
      <c r="DP23" s="51"/>
    </row>
    <row r="24" spans="1:120" ht="30.6" customHeight="1" x14ac:dyDescent="0.15">
      <c r="A24" s="33">
        <v>19</v>
      </c>
      <c r="D24" s="33">
        <f t="shared" si="53"/>
        <v>0</v>
      </c>
      <c r="F24" s="118"/>
      <c r="G24" s="138" t="str">
        <f>IFERROR(VLOOKUP(F24,'申込書2（馬匹・選手）'!$B$5:$D$54,3,FALSE),"")</f>
        <v/>
      </c>
      <c r="H24" s="118"/>
      <c r="I24" s="137" t="str">
        <f>IFERROR(VLOOKUP(H24,'申込書2（馬匹・選手）'!$F$5:$H$54,3,FALSE),"")</f>
        <v/>
      </c>
      <c r="J24" s="99" t="str">
        <f t="shared" si="54"/>
        <v/>
      </c>
      <c r="K24" s="104" t="str">
        <f>IFERROR(VLOOKUP(I24,'申込書2（馬匹・選手）'!$F$5:$H$54,3,FALSE),"")</f>
        <v/>
      </c>
      <c r="L24" s="51"/>
      <c r="M24" s="136" t="str">
        <f>IF(IFERROR(VLOOKUP(L$3&amp;L24,都馬連編集用!$B$13:$C$49,2,FALSE),"")=0,"",(IFERROR(VLOOKUP(L$3&amp;L24,都馬連編集用!$B$13:$C$49,2,FALSE),"")))</f>
        <v/>
      </c>
      <c r="N24" s="51"/>
      <c r="O24" s="136" t="str">
        <f>IF(IFERROR(VLOOKUP(N$3&amp;N24,都馬連編集用!$B$13:$C$49,2,FALSE),"")=0,"",(IFERROR(VLOOKUP(N$3&amp;N24,都馬連編集用!$B$13:$C$49,2,FALSE),"")))</f>
        <v/>
      </c>
      <c r="P24" s="51"/>
      <c r="Q24" s="136" t="str">
        <f>IF(IFERROR(VLOOKUP(P$3&amp;P24,都馬連編集用!$B$13:$C$49,2,FALSE),"")=0,"",(IFERROR(VLOOKUP(P$3&amp;P24,都馬連編集用!$B$13:$C$49,2,FALSE),"")))</f>
        <v/>
      </c>
      <c r="R24" s="51"/>
      <c r="S24" s="136" t="str">
        <f>IF(IFERROR(VLOOKUP(R$3&amp;R24,都馬連編集用!$B$13:$C$49,2,FALSE),"")=0,"",(IFERROR(VLOOKUP(R$3&amp;R24,都馬連編集用!$B$13:$C$49,2,FALSE),"")))</f>
        <v/>
      </c>
      <c r="T24" s="51"/>
      <c r="U24" s="136" t="str">
        <f>IF(IFERROR(VLOOKUP(T$3&amp;T24,都馬連編集用!$B$13:$C$49,2,FALSE),"")=0,"",(IFERROR(VLOOKUP(T$3&amp;T24,都馬連編集用!$B$13:$C$49,2,FALSE),"")))</f>
        <v/>
      </c>
      <c r="V24" s="51"/>
      <c r="W24" s="136" t="str">
        <f>IF(IFERROR(VLOOKUP(V$3&amp;V24,都馬連編集用!$B$13:$C$49,2,FALSE),"")=0,"",(IFERROR(VLOOKUP(V$3&amp;V24,都馬連編集用!$B$13:$C$49,2,FALSE),"")))</f>
        <v/>
      </c>
      <c r="X24" s="51"/>
      <c r="Y24" s="136" t="str">
        <f>IF(IFERROR(VLOOKUP(X$3&amp;X24,都馬連編集用!$B$13:$C$49,2,FALSE),"")=0,"",(IFERROR(VLOOKUP(X$3&amp;X24,都馬連編集用!$B$13:$C$49,2,FALSE),"")))</f>
        <v/>
      </c>
      <c r="Z24" s="51"/>
      <c r="AA24" s="136" t="str">
        <f>IF(IFERROR(VLOOKUP(Z$3&amp;Z24,都馬連編集用!$B$13:$C$49,2,FALSE),"")=0,"",(IFERROR(VLOOKUP(Z$3&amp;Z24,都馬連編集用!$B$13:$C$49,2,FALSE),"")))</f>
        <v/>
      </c>
      <c r="AB24" s="51"/>
      <c r="AC24" s="136" t="str">
        <f>IF(IFERROR(VLOOKUP(AB$3&amp;AB24,都馬連編集用!$B$13:$C$49,2,FALSE),"")=0,"",(IFERROR(VLOOKUP(AB$3&amp;AB24,都馬連編集用!$B$13:$C$49,2,FALSE),"")))</f>
        <v/>
      </c>
      <c r="AD24" s="51"/>
      <c r="AE24" s="136" t="str">
        <f>IF(IFERROR(VLOOKUP(AD$3&amp;AD24,都馬連編集用!$B$13:$C$49,2,FALSE),"")=0,"",(IFERROR(VLOOKUP(AD$3&amp;AD24,都馬連編集用!$B$13:$C$49,2,FALSE),"")))</f>
        <v/>
      </c>
      <c r="AF24" s="51"/>
      <c r="AG24" s="136" t="str">
        <f>IF(IFERROR(VLOOKUP(AF$3&amp;AF24,都馬連編集用!$B$13:$C$49,2,FALSE),"")=0,"",(IFERROR(VLOOKUP(AF$3&amp;AF24,都馬連編集用!$B$13:$C$49,2,FALSE),"")))</f>
        <v/>
      </c>
      <c r="AH24" s="51"/>
      <c r="AI24" s="136" t="str">
        <f>IF(IFERROR(VLOOKUP(AH$3&amp;AH24,都馬連編集用!$B$13:$C$49,2,FALSE),"")=0,"",(IFERROR(VLOOKUP(AH$3&amp;AH24,都馬連編集用!$B$13:$C$49,2,FALSE),"")))</f>
        <v/>
      </c>
      <c r="AJ24" s="51"/>
      <c r="AK24" s="136" t="str">
        <f>IF(IFERROR(VLOOKUP(AJ$3&amp;AJ24,都馬連編集用!$B$13:$C$49,2,FALSE),"")=0,"",(IFERROR(VLOOKUP(AJ$3&amp;AJ24,都馬連編集用!$B$13:$C$49,2,FALSE),"")))</f>
        <v/>
      </c>
      <c r="AL24" s="51"/>
      <c r="AM24" s="136" t="str">
        <f>IF(IFERROR(VLOOKUP(AL$3&amp;AL24,都馬連編集用!$B$13:$C$49,2,FALSE),"")=0,"",(IFERROR(VLOOKUP(AL$3&amp;AL24,都馬連編集用!$B$13:$C$49,2,FALSE),"")))</f>
        <v/>
      </c>
      <c r="AN24" s="51"/>
      <c r="AO24" s="136" t="str">
        <f>IF(IFERROR(VLOOKUP(AN$3&amp;AN24,都馬連編集用!$B$13:$C$49,2,FALSE),"")=0,"",(IFERROR(VLOOKUP(AN$3&amp;AN24,都馬連編集用!$B$13:$C$49,2,FALSE),"")))</f>
        <v/>
      </c>
      <c r="AP24" s="51"/>
      <c r="AQ24" s="136" t="str">
        <f>IF(IFERROR(VLOOKUP(AP$3&amp;AP24,都馬連編集用!$B$13:$C$49,2,FALSE),"")=0,"",(IFERROR(VLOOKUP(AP$3&amp;AP24,都馬連編集用!$B$13:$C$49,2,FALSE),"")))</f>
        <v/>
      </c>
      <c r="AR24" s="51"/>
      <c r="AS24" s="136" t="str">
        <f>IF(IFERROR(VLOOKUP(AR$3&amp;AR24,都馬連編集用!$B$13:$C$49,2,FALSE),"")=0,"",(IFERROR(VLOOKUP(AR$3&amp;AR24,都馬連編集用!$B$13:$C$49,2,FALSE),"")))</f>
        <v/>
      </c>
      <c r="AT24" s="51"/>
      <c r="AU24" s="136" t="str">
        <f>IF(IFERROR(VLOOKUP(AT$3&amp;AT24,都馬連編集用!$B$13:$C$49,2,FALSE),"")=0,"",(IFERROR(VLOOKUP(AT$3&amp;AT24,都馬連編集用!$B$13:$C$49,2,FALSE),"")))</f>
        <v/>
      </c>
      <c r="AV24" s="51"/>
      <c r="AW24" s="136" t="str">
        <f>IF(IFERROR(VLOOKUP(AV$3&amp;AV24,都馬連編集用!$B$13:$C$49,2,FALSE),"")=0,"",(IFERROR(VLOOKUP(AV$3&amp;AV24,都馬連編集用!$B$13:$C$49,2,FALSE),"")))</f>
        <v/>
      </c>
      <c r="AX24" s="51"/>
      <c r="AY24" s="136" t="str">
        <f>IF(IFERROR(VLOOKUP(AX$3&amp;AX24,都馬連編集用!$B$13:$C$49,2,FALSE),"")=0,"",(IFERROR(VLOOKUP(AX$3&amp;AX24,都馬連編集用!$B$13:$C$49,2,FALSE),"")))</f>
        <v/>
      </c>
      <c r="AZ24" s="51"/>
      <c r="BA24" s="136" t="str">
        <f>IF(IFERROR(VLOOKUP(AZ$3&amp;AZ24,都馬連編集用!$B$13:$C$49,2,FALSE),"")=0,"",(IFERROR(VLOOKUP(AZ$3&amp;AZ24,都馬連編集用!$B$13:$C$49,2,FALSE),"")))</f>
        <v/>
      </c>
      <c r="BB24" s="51"/>
      <c r="BC24" s="136" t="str">
        <f>IF(IFERROR(VLOOKUP(BB$3&amp;BB24,都馬連編集用!$B$13:$C$49,2,FALSE),"")=0,"",(IFERROR(VLOOKUP(BB$3&amp;BB24,都馬連編集用!$B$13:$C$49,2,FALSE),"")))</f>
        <v/>
      </c>
      <c r="BD24" s="51"/>
      <c r="BE24" s="136" t="str">
        <f>IF(IFERROR(VLOOKUP(BD$3&amp;BD24,都馬連編集用!$B$13:$C$49,2,FALSE),"")=0,"",(IFERROR(VLOOKUP(BD$3&amp;BD24,都馬連編集用!$B$13:$C$49,2,FALSE),"")))</f>
        <v/>
      </c>
      <c r="BF24" s="51"/>
      <c r="BG24" s="136" t="str">
        <f>IF(IFERROR(VLOOKUP(BF$3&amp;BF24,都馬連編集用!$B$13:$C$49,2,FALSE),"")=0,"",(IFERROR(VLOOKUP(BF$3&amp;BF24,都馬連編集用!$B$13:$C$49,2,FALSE),"")))</f>
        <v/>
      </c>
      <c r="BH24" s="51"/>
      <c r="BI24" s="136" t="str">
        <f>IF(IFERROR(VLOOKUP(BH$3&amp;BH24,都馬連編集用!$B$13:$C$49,2,FALSE),"")=0,"",(IFERROR(VLOOKUP(BH$3&amp;BH24,都馬連編集用!$B$13:$C$49,2,FALSE),"")))</f>
        <v/>
      </c>
      <c r="BJ24" s="51"/>
      <c r="BK24" s="136" t="str">
        <f>IF(IFERROR(VLOOKUP(BJ$3&amp;BJ24,都馬連編集用!$B$13:$C$49,2,FALSE),"")=0,"",(IFERROR(VLOOKUP(BJ$3&amp;BJ24,都馬連編集用!$B$13:$C$49,2,FALSE),"")))</f>
        <v/>
      </c>
      <c r="BL24" s="51"/>
      <c r="BM24" s="136" t="str">
        <f>IF(IFERROR(VLOOKUP(BL$3&amp;BL24,都馬連編集用!$B$13:$C$49,2,FALSE),"")=0,"",(IFERROR(VLOOKUP(BL$3&amp;BL24,都馬連編集用!$B$13:$C$49,2,FALSE),"")))</f>
        <v/>
      </c>
      <c r="BN24" s="51"/>
      <c r="BO24" s="136" t="str">
        <f>IF(IFERROR(VLOOKUP(BN$3&amp;BN24,都馬連編集用!$B$13:$C$49,2,FALSE),"")=0,"",(IFERROR(VLOOKUP(BN$3&amp;BN24,都馬連編集用!$B$13:$C$49,2,FALSE),"")))</f>
        <v/>
      </c>
      <c r="BP24" s="51"/>
      <c r="BQ24" s="136" t="str">
        <f>IF(IFERROR(VLOOKUP(BP$3&amp;BP24,都馬連編集用!$B$13:$C$49,2,FALSE),"")=0,"",(IFERROR(VLOOKUP(BP$3&amp;BP24,都馬連編集用!$B$13:$C$49,2,FALSE),"")))</f>
        <v/>
      </c>
      <c r="BR24" s="51"/>
      <c r="BS24" s="136" t="str">
        <f>IF(IFERROR(VLOOKUP(BR$3&amp;BR24,都馬連編集用!$B$13:$C$49,2,FALSE),"")=0,"",(IFERROR(VLOOKUP(BR$3&amp;BR24,都馬連編集用!$B$13:$C$49,2,FALSE),"")))</f>
        <v/>
      </c>
      <c r="BT24" s="51"/>
      <c r="BU24" s="136" t="str">
        <f>IF(IFERROR(VLOOKUP(BT$3&amp;BT24,都馬連編集用!$B$13:$C$49,2,FALSE),"")=0,"",(IFERROR(VLOOKUP(BT$3&amp;BT24,都馬連編集用!$B$13:$C$49,2,FALSE),"")))</f>
        <v/>
      </c>
      <c r="BV24" s="51"/>
      <c r="BW24" s="136" t="str">
        <f>IF(IFERROR(VLOOKUP(BV$3&amp;BV24,都馬連編集用!$B$13:$C$49,2,FALSE),"")=0,"",(IFERROR(VLOOKUP(BV$3&amp;BV24,都馬連編集用!$B$13:$C$49,2,FALSE),"")))</f>
        <v/>
      </c>
      <c r="BX24" s="51"/>
      <c r="BY24" s="136" t="str">
        <f>IF(IFERROR(VLOOKUP(BX$3&amp;BX24,都馬連編集用!$B$13:$C$49,2,FALSE),"")=0,"",(IFERROR(VLOOKUP(BX$3&amp;BX24,都馬連編集用!$B$13:$C$49,2,FALSE),"")))</f>
        <v/>
      </c>
      <c r="BZ24" s="51"/>
      <c r="CA24" s="136" t="str">
        <f>IF(IFERROR(VLOOKUP(BZ$3&amp;BZ24,都馬連編集用!$B$13:$C$49,2,FALSE),"")=0,"",(IFERROR(VLOOKUP(BZ$3&amp;BZ24,都馬連編集用!$B$13:$C$49,2,FALSE),"")))</f>
        <v/>
      </c>
      <c r="CB24" s="51"/>
      <c r="CC24" s="136" t="str">
        <f>IF(IFERROR(VLOOKUP(CB$3&amp;CB24,都馬連編集用!$B$13:$C$49,2,FALSE),"")=0,"",(IFERROR(VLOOKUP(CB$3&amp;CB24,都馬連編集用!$B$13:$C$49,2,FALSE),"")))</f>
        <v/>
      </c>
      <c r="CD24" s="51"/>
      <c r="CE24" s="136" t="str">
        <f>IF(IFERROR(VLOOKUP(CD$3&amp;CD24,都馬連編集用!$B$13:$C$49,2,FALSE),"")=0,"",(IFERROR(VLOOKUP(CD$3&amp;CD24,都馬連編集用!$B$13:$C$49,2,FALSE),"")))</f>
        <v/>
      </c>
      <c r="CF24" s="51"/>
      <c r="CG24" s="136" t="str">
        <f>IF(IFERROR(VLOOKUP(CF$3&amp;CF24,都馬連編集用!$B$13:$C$49,2,FALSE),"")=0,"",(IFERROR(VLOOKUP(CF$3&amp;CF24,都馬連編集用!$B$13:$C$49,2,FALSE),"")))</f>
        <v/>
      </c>
      <c r="CH24" s="51"/>
      <c r="CI24" s="136" t="str">
        <f>IF(IFERROR(VLOOKUP(CH$3&amp;CH24,都馬連編集用!$B$13:$C$49,2,FALSE),"")=0,"",(IFERROR(VLOOKUP(CH$3&amp;CH24,都馬連編集用!$B$13:$C$49,2,FALSE),"")))</f>
        <v/>
      </c>
      <c r="CJ24" s="51"/>
      <c r="CK24" s="136" t="str">
        <f>IF(IFERROR(VLOOKUP(CJ$3&amp;CJ24,都馬連編集用!$B$13:$C$49,2,FALSE),"")=0,"",(IFERROR(VLOOKUP(CJ$3&amp;CJ24,都馬連編集用!$B$13:$C$49,2,FALSE),"")))</f>
        <v/>
      </c>
      <c r="CL24" s="51"/>
      <c r="CM24" s="136" t="str">
        <f>IF(IFERROR(VLOOKUP(CL$3&amp;CL24,都馬連編集用!$B$13:$C$49,2,FALSE),"")=0,"",(IFERROR(VLOOKUP(CL$3&amp;CL24,都馬連編集用!$B$13:$C$49,2,FALSE),"")))</f>
        <v/>
      </c>
      <c r="CN24" s="51"/>
      <c r="CO24" s="136" t="str">
        <f>IF(IFERROR(VLOOKUP(CN$3&amp;CN24,都馬連編集用!$B$13:$C$49,2,FALSE),"")=0,"",(IFERROR(VLOOKUP(CN$3&amp;CN24,都馬連編集用!$B$13:$C$49,2,FALSE),"")))</f>
        <v/>
      </c>
      <c r="CP24" s="51"/>
      <c r="CQ24" s="136" t="str">
        <f>IF(IFERROR(VLOOKUP(CP$3&amp;CP24,都馬連編集用!$B$13:$C$49,2,FALSE),"")=0,"",(IFERROR(VLOOKUP(CP$3&amp;CP24,都馬連編集用!$B$13:$C$49,2,FALSE),"")))</f>
        <v/>
      </c>
      <c r="CR24" s="51"/>
      <c r="CS24" s="136" t="str">
        <f>IF(IFERROR(VLOOKUP(CR$3&amp;CR24,都馬連編集用!$B$13:$C$49,2,FALSE),"")=0,"",(IFERROR(VLOOKUP(CR$3&amp;CR24,都馬連編集用!$B$13:$C$49,2,FALSE),"")))</f>
        <v/>
      </c>
      <c r="CT24" s="51"/>
      <c r="CU24" s="136" t="str">
        <f>IF(IFERROR(VLOOKUP(CT$3&amp;CT24,都馬連編集用!$B$13:$C$49,2,FALSE),"")=0,"",(IFERROR(VLOOKUP(CT$3&amp;CT24,都馬連編集用!$B$13:$C$49,2,FALSE),"")))</f>
        <v/>
      </c>
      <c r="CV24" s="51"/>
      <c r="CW24" s="136" t="str">
        <f>IF(IFERROR(VLOOKUP(CV$3&amp;CV24,都馬連編集用!$B$13:$C$49,2,FALSE),"")=0,"",(IFERROR(VLOOKUP(CV$3&amp;CV24,都馬連編集用!$B$13:$C$49,2,FALSE),"")))</f>
        <v/>
      </c>
      <c r="CX24" s="51"/>
      <c r="CY24" s="136" t="str">
        <f>IF(IFERROR(VLOOKUP(CX$3&amp;CX24,都馬連編集用!$B$13:$C$49,2,FALSE),"")=0,"",(IFERROR(VLOOKUP(CX$3&amp;CX24,都馬連編集用!$B$13:$C$49,2,FALSE),"")))</f>
        <v/>
      </c>
      <c r="CZ24" s="51"/>
      <c r="DA24" s="136" t="str">
        <f>IF(IFERROR(VLOOKUP(CZ$3&amp;CZ24,都馬連編集用!$B$13:$C$49,2,FALSE),"")=0,"",(IFERROR(VLOOKUP(CZ$3&amp;CZ24,都馬連編集用!$B$13:$C$49,2,FALSE),"")))</f>
        <v/>
      </c>
      <c r="DB24" s="51"/>
      <c r="DC24" s="136" t="str">
        <f>IF(IFERROR(VLOOKUP(DB$3&amp;DB24,都馬連編集用!$B$13:$C$49,2,FALSE),"")=0,"",(IFERROR(VLOOKUP(DB$3&amp;DB24,都馬連編集用!$B$13:$C$49,2,FALSE),"")))</f>
        <v/>
      </c>
      <c r="DD24" s="51"/>
      <c r="DE24" s="136" t="str">
        <f>IF(IFERROR(VLOOKUP(DD$3&amp;DD24,都馬連編集用!$B$13:$C$49,2,FALSE),"")=0,"",(IFERROR(VLOOKUP(DD$3&amp;DD24,都馬連編集用!$B$13:$C$49,2,FALSE),"")))</f>
        <v/>
      </c>
      <c r="DF24" s="51"/>
      <c r="DG24" s="136" t="str">
        <f>IF(IFERROR(VLOOKUP(DF$3&amp;DF24,都馬連編集用!$B$13:$C$49,2,FALSE),"")=0,"",(IFERROR(VLOOKUP(DF$3&amp;DF24,都馬連編集用!$B$13:$C$49,2,FALSE),"")))</f>
        <v/>
      </c>
      <c r="DH24" s="51"/>
      <c r="DI24" s="136" t="str">
        <f>IF(IFERROR(VLOOKUP(DH$3&amp;DH24,都馬連編集用!$B$13:$C$49,2,FALSE),"")=0,"",(IFERROR(VLOOKUP(DH$3&amp;DH24,都馬連編集用!$B$13:$C$49,2,FALSE),"")))</f>
        <v/>
      </c>
      <c r="DJ24" s="51"/>
      <c r="DK24" s="136" t="str">
        <f>IF(IFERROR(VLOOKUP(DJ$3&amp;DJ24,都馬連編集用!$B$13:$C$49,2,FALSE),"")=0,"",(IFERROR(VLOOKUP(DJ$3&amp;DJ24,都馬連編集用!$B$13:$C$49,2,FALSE),"")))</f>
        <v/>
      </c>
      <c r="DL24" s="51"/>
      <c r="DM24" s="136" t="str">
        <f>IF(IFERROR(VLOOKUP(DL$3&amp;DL24,都馬連編集用!$B$13:$C$49,2,FALSE),"")=0,"",(IFERROR(VLOOKUP(DL$3&amp;DL24,都馬連編集用!$B$13:$C$49,2,FALSE),"")))</f>
        <v/>
      </c>
      <c r="DN24" s="51"/>
      <c r="DO24" s="136" t="str">
        <f>IF(IFERROR(VLOOKUP(DN$3&amp;DN24,都馬連編集用!$B$13:$C$49,2,FALSE),"")=0,"",(IFERROR(VLOOKUP(DN$3&amp;DN24,都馬連編集用!$B$13:$C$49,2,FALSE),"")))</f>
        <v/>
      </c>
      <c r="DP24" s="51"/>
    </row>
    <row r="25" spans="1:120" ht="30.6" customHeight="1" x14ac:dyDescent="0.15">
      <c r="A25" s="33">
        <v>20</v>
      </c>
      <c r="D25" s="33">
        <f t="shared" si="53"/>
        <v>0</v>
      </c>
      <c r="F25" s="118"/>
      <c r="G25" s="138" t="str">
        <f>IFERROR(VLOOKUP(F25,'申込書2（馬匹・選手）'!$B$5:$D$54,3,FALSE),"")</f>
        <v/>
      </c>
      <c r="H25" s="118"/>
      <c r="I25" s="137" t="str">
        <f>IFERROR(VLOOKUP(H25,'申込書2（馬匹・選手）'!$F$5:$H$54,3,FALSE),"")</f>
        <v/>
      </c>
      <c r="J25" s="99" t="str">
        <f t="shared" si="54"/>
        <v/>
      </c>
      <c r="K25" s="104" t="str">
        <f>IFERROR(VLOOKUP(I25,'申込書2（馬匹・選手）'!$F$5:$H$54,3,FALSE),"")</f>
        <v/>
      </c>
      <c r="L25" s="51"/>
      <c r="M25" s="136" t="str">
        <f>IF(IFERROR(VLOOKUP(L$3&amp;L25,都馬連編集用!$B$13:$C$49,2,FALSE),"")=0,"",(IFERROR(VLOOKUP(L$3&amp;L25,都馬連編集用!$B$13:$C$49,2,FALSE),"")))</f>
        <v/>
      </c>
      <c r="N25" s="51"/>
      <c r="O25" s="136" t="str">
        <f>IF(IFERROR(VLOOKUP(N$3&amp;N25,都馬連編集用!$B$13:$C$49,2,FALSE),"")=0,"",(IFERROR(VLOOKUP(N$3&amp;N25,都馬連編集用!$B$13:$C$49,2,FALSE),"")))</f>
        <v/>
      </c>
      <c r="P25" s="51"/>
      <c r="Q25" s="136" t="str">
        <f>IF(IFERROR(VLOOKUP(P$3&amp;P25,都馬連編集用!$B$13:$C$49,2,FALSE),"")=0,"",(IFERROR(VLOOKUP(P$3&amp;P25,都馬連編集用!$B$13:$C$49,2,FALSE),"")))</f>
        <v/>
      </c>
      <c r="R25" s="51"/>
      <c r="S25" s="136" t="str">
        <f>IF(IFERROR(VLOOKUP(R$3&amp;R25,都馬連編集用!$B$13:$C$49,2,FALSE),"")=0,"",(IFERROR(VLOOKUP(R$3&amp;R25,都馬連編集用!$B$13:$C$49,2,FALSE),"")))</f>
        <v/>
      </c>
      <c r="T25" s="51"/>
      <c r="U25" s="136" t="str">
        <f>IF(IFERROR(VLOOKUP(T$3&amp;T25,都馬連編集用!$B$13:$C$49,2,FALSE),"")=0,"",(IFERROR(VLOOKUP(T$3&amp;T25,都馬連編集用!$B$13:$C$49,2,FALSE),"")))</f>
        <v/>
      </c>
      <c r="V25" s="51"/>
      <c r="W25" s="136" t="str">
        <f>IF(IFERROR(VLOOKUP(V$3&amp;V25,都馬連編集用!$B$13:$C$49,2,FALSE),"")=0,"",(IFERROR(VLOOKUP(V$3&amp;V25,都馬連編集用!$B$13:$C$49,2,FALSE),"")))</f>
        <v/>
      </c>
      <c r="X25" s="51"/>
      <c r="Y25" s="136" t="str">
        <f>IF(IFERROR(VLOOKUP(X$3&amp;X25,都馬連編集用!$B$13:$C$49,2,FALSE),"")=0,"",(IFERROR(VLOOKUP(X$3&amp;X25,都馬連編集用!$B$13:$C$49,2,FALSE),"")))</f>
        <v/>
      </c>
      <c r="Z25" s="51"/>
      <c r="AA25" s="136" t="str">
        <f>IF(IFERROR(VLOOKUP(Z$3&amp;Z25,都馬連編集用!$B$13:$C$49,2,FALSE),"")=0,"",(IFERROR(VLOOKUP(Z$3&amp;Z25,都馬連編集用!$B$13:$C$49,2,FALSE),"")))</f>
        <v/>
      </c>
      <c r="AB25" s="51"/>
      <c r="AC25" s="136" t="str">
        <f>IF(IFERROR(VLOOKUP(AB$3&amp;AB25,都馬連編集用!$B$13:$C$49,2,FALSE),"")=0,"",(IFERROR(VLOOKUP(AB$3&amp;AB25,都馬連編集用!$B$13:$C$49,2,FALSE),"")))</f>
        <v/>
      </c>
      <c r="AD25" s="51"/>
      <c r="AE25" s="136" t="str">
        <f>IF(IFERROR(VLOOKUP(AD$3&amp;AD25,都馬連編集用!$B$13:$C$49,2,FALSE),"")=0,"",(IFERROR(VLOOKUP(AD$3&amp;AD25,都馬連編集用!$B$13:$C$49,2,FALSE),"")))</f>
        <v/>
      </c>
      <c r="AF25" s="51"/>
      <c r="AG25" s="136" t="str">
        <f>IF(IFERROR(VLOOKUP(AF$3&amp;AF25,都馬連編集用!$B$13:$C$49,2,FALSE),"")=0,"",(IFERROR(VLOOKUP(AF$3&amp;AF25,都馬連編集用!$B$13:$C$49,2,FALSE),"")))</f>
        <v/>
      </c>
      <c r="AH25" s="51"/>
      <c r="AI25" s="136" t="str">
        <f>IF(IFERROR(VLOOKUP(AH$3&amp;AH25,都馬連編集用!$B$13:$C$49,2,FALSE),"")=0,"",(IFERROR(VLOOKUP(AH$3&amp;AH25,都馬連編集用!$B$13:$C$49,2,FALSE),"")))</f>
        <v/>
      </c>
      <c r="AJ25" s="51"/>
      <c r="AK25" s="136" t="str">
        <f>IF(IFERROR(VLOOKUP(AJ$3&amp;AJ25,都馬連編集用!$B$13:$C$49,2,FALSE),"")=0,"",(IFERROR(VLOOKUP(AJ$3&amp;AJ25,都馬連編集用!$B$13:$C$49,2,FALSE),"")))</f>
        <v/>
      </c>
      <c r="AL25" s="51"/>
      <c r="AM25" s="136" t="str">
        <f>IF(IFERROR(VLOOKUP(AL$3&amp;AL25,都馬連編集用!$B$13:$C$49,2,FALSE),"")=0,"",(IFERROR(VLOOKUP(AL$3&amp;AL25,都馬連編集用!$B$13:$C$49,2,FALSE),"")))</f>
        <v/>
      </c>
      <c r="AN25" s="51"/>
      <c r="AO25" s="136" t="str">
        <f>IF(IFERROR(VLOOKUP(AN$3&amp;AN25,都馬連編集用!$B$13:$C$49,2,FALSE),"")=0,"",(IFERROR(VLOOKUP(AN$3&amp;AN25,都馬連編集用!$B$13:$C$49,2,FALSE),"")))</f>
        <v/>
      </c>
      <c r="AP25" s="51"/>
      <c r="AQ25" s="136" t="str">
        <f>IF(IFERROR(VLOOKUP(AP$3&amp;AP25,都馬連編集用!$B$13:$C$49,2,FALSE),"")=0,"",(IFERROR(VLOOKUP(AP$3&amp;AP25,都馬連編集用!$B$13:$C$49,2,FALSE),"")))</f>
        <v/>
      </c>
      <c r="AR25" s="51"/>
      <c r="AS25" s="136" t="str">
        <f>IF(IFERROR(VLOOKUP(AR$3&amp;AR25,都馬連編集用!$B$13:$C$49,2,FALSE),"")=0,"",(IFERROR(VLOOKUP(AR$3&amp;AR25,都馬連編集用!$B$13:$C$49,2,FALSE),"")))</f>
        <v/>
      </c>
      <c r="AT25" s="51"/>
      <c r="AU25" s="136" t="str">
        <f>IF(IFERROR(VLOOKUP(AT$3&amp;AT25,都馬連編集用!$B$13:$C$49,2,FALSE),"")=0,"",(IFERROR(VLOOKUP(AT$3&amp;AT25,都馬連編集用!$B$13:$C$49,2,FALSE),"")))</f>
        <v/>
      </c>
      <c r="AV25" s="51"/>
      <c r="AW25" s="136" t="str">
        <f>IF(IFERROR(VLOOKUP(AV$3&amp;AV25,都馬連編集用!$B$13:$C$49,2,FALSE),"")=0,"",(IFERROR(VLOOKUP(AV$3&amp;AV25,都馬連編集用!$B$13:$C$49,2,FALSE),"")))</f>
        <v/>
      </c>
      <c r="AX25" s="51"/>
      <c r="AY25" s="136" t="str">
        <f>IF(IFERROR(VLOOKUP(AX$3&amp;AX25,都馬連編集用!$B$13:$C$49,2,FALSE),"")=0,"",(IFERROR(VLOOKUP(AX$3&amp;AX25,都馬連編集用!$B$13:$C$49,2,FALSE),"")))</f>
        <v/>
      </c>
      <c r="AZ25" s="51"/>
      <c r="BA25" s="136" t="str">
        <f>IF(IFERROR(VLOOKUP(AZ$3&amp;AZ25,都馬連編集用!$B$13:$C$49,2,FALSE),"")=0,"",(IFERROR(VLOOKUP(AZ$3&amp;AZ25,都馬連編集用!$B$13:$C$49,2,FALSE),"")))</f>
        <v/>
      </c>
      <c r="BB25" s="51"/>
      <c r="BC25" s="136" t="str">
        <f>IF(IFERROR(VLOOKUP(BB$3&amp;BB25,都馬連編集用!$B$13:$C$49,2,FALSE),"")=0,"",(IFERROR(VLOOKUP(BB$3&amp;BB25,都馬連編集用!$B$13:$C$49,2,FALSE),"")))</f>
        <v/>
      </c>
      <c r="BD25" s="51"/>
      <c r="BE25" s="136" t="str">
        <f>IF(IFERROR(VLOOKUP(BD$3&amp;BD25,都馬連編集用!$B$13:$C$49,2,FALSE),"")=0,"",(IFERROR(VLOOKUP(BD$3&amp;BD25,都馬連編集用!$B$13:$C$49,2,FALSE),"")))</f>
        <v/>
      </c>
      <c r="BF25" s="51"/>
      <c r="BG25" s="136" t="str">
        <f>IF(IFERROR(VLOOKUP(BF$3&amp;BF25,都馬連編集用!$B$13:$C$49,2,FALSE),"")=0,"",(IFERROR(VLOOKUP(BF$3&amp;BF25,都馬連編集用!$B$13:$C$49,2,FALSE),"")))</f>
        <v/>
      </c>
      <c r="BH25" s="51"/>
      <c r="BI25" s="136" t="str">
        <f>IF(IFERROR(VLOOKUP(BH$3&amp;BH25,都馬連編集用!$B$13:$C$49,2,FALSE),"")=0,"",(IFERROR(VLOOKUP(BH$3&amp;BH25,都馬連編集用!$B$13:$C$49,2,FALSE),"")))</f>
        <v/>
      </c>
      <c r="BJ25" s="51"/>
      <c r="BK25" s="136" t="str">
        <f>IF(IFERROR(VLOOKUP(BJ$3&amp;BJ25,都馬連編集用!$B$13:$C$49,2,FALSE),"")=0,"",(IFERROR(VLOOKUP(BJ$3&amp;BJ25,都馬連編集用!$B$13:$C$49,2,FALSE),"")))</f>
        <v/>
      </c>
      <c r="BL25" s="51"/>
      <c r="BM25" s="136" t="str">
        <f>IF(IFERROR(VLOOKUP(BL$3&amp;BL25,都馬連編集用!$B$13:$C$49,2,FALSE),"")=0,"",(IFERROR(VLOOKUP(BL$3&amp;BL25,都馬連編集用!$B$13:$C$49,2,FALSE),"")))</f>
        <v/>
      </c>
      <c r="BN25" s="51"/>
      <c r="BO25" s="136" t="str">
        <f>IF(IFERROR(VLOOKUP(BN$3&amp;BN25,都馬連編集用!$B$13:$C$49,2,FALSE),"")=0,"",(IFERROR(VLOOKUP(BN$3&amp;BN25,都馬連編集用!$B$13:$C$49,2,FALSE),"")))</f>
        <v/>
      </c>
      <c r="BP25" s="51"/>
      <c r="BQ25" s="136" t="str">
        <f>IF(IFERROR(VLOOKUP(BP$3&amp;BP25,都馬連編集用!$B$13:$C$49,2,FALSE),"")=0,"",(IFERROR(VLOOKUP(BP$3&amp;BP25,都馬連編集用!$B$13:$C$49,2,FALSE),"")))</f>
        <v/>
      </c>
      <c r="BR25" s="51"/>
      <c r="BS25" s="136" t="str">
        <f>IF(IFERROR(VLOOKUP(BR$3&amp;BR25,都馬連編集用!$B$13:$C$49,2,FALSE),"")=0,"",(IFERROR(VLOOKUP(BR$3&amp;BR25,都馬連編集用!$B$13:$C$49,2,FALSE),"")))</f>
        <v/>
      </c>
      <c r="BT25" s="51"/>
      <c r="BU25" s="136" t="str">
        <f>IF(IFERROR(VLOOKUP(BT$3&amp;BT25,都馬連編集用!$B$13:$C$49,2,FALSE),"")=0,"",(IFERROR(VLOOKUP(BT$3&amp;BT25,都馬連編集用!$B$13:$C$49,2,FALSE),"")))</f>
        <v/>
      </c>
      <c r="BV25" s="51"/>
      <c r="BW25" s="136" t="str">
        <f>IF(IFERROR(VLOOKUP(BV$3&amp;BV25,都馬連編集用!$B$13:$C$49,2,FALSE),"")=0,"",(IFERROR(VLOOKUP(BV$3&amp;BV25,都馬連編集用!$B$13:$C$49,2,FALSE),"")))</f>
        <v/>
      </c>
      <c r="BX25" s="51"/>
      <c r="BY25" s="136" t="str">
        <f>IF(IFERROR(VLOOKUP(BX$3&amp;BX25,都馬連編集用!$B$13:$C$49,2,FALSE),"")=0,"",(IFERROR(VLOOKUP(BX$3&amp;BX25,都馬連編集用!$B$13:$C$49,2,FALSE),"")))</f>
        <v/>
      </c>
      <c r="BZ25" s="51"/>
      <c r="CA25" s="136" t="str">
        <f>IF(IFERROR(VLOOKUP(BZ$3&amp;BZ25,都馬連編集用!$B$13:$C$49,2,FALSE),"")=0,"",(IFERROR(VLOOKUP(BZ$3&amp;BZ25,都馬連編集用!$B$13:$C$49,2,FALSE),"")))</f>
        <v/>
      </c>
      <c r="CB25" s="51"/>
      <c r="CC25" s="136" t="str">
        <f>IF(IFERROR(VLOOKUP(CB$3&amp;CB25,都馬連編集用!$B$13:$C$49,2,FALSE),"")=0,"",(IFERROR(VLOOKUP(CB$3&amp;CB25,都馬連編集用!$B$13:$C$49,2,FALSE),"")))</f>
        <v/>
      </c>
      <c r="CD25" s="51"/>
      <c r="CE25" s="136" t="str">
        <f>IF(IFERROR(VLOOKUP(CD$3&amp;CD25,都馬連編集用!$B$13:$C$49,2,FALSE),"")=0,"",(IFERROR(VLOOKUP(CD$3&amp;CD25,都馬連編集用!$B$13:$C$49,2,FALSE),"")))</f>
        <v/>
      </c>
      <c r="CF25" s="51"/>
      <c r="CG25" s="136" t="str">
        <f>IF(IFERROR(VLOOKUP(CF$3&amp;CF25,都馬連編集用!$B$13:$C$49,2,FALSE),"")=0,"",(IFERROR(VLOOKUP(CF$3&amp;CF25,都馬連編集用!$B$13:$C$49,2,FALSE),"")))</f>
        <v/>
      </c>
      <c r="CH25" s="51"/>
      <c r="CI25" s="136" t="str">
        <f>IF(IFERROR(VLOOKUP(CH$3&amp;CH25,都馬連編集用!$B$13:$C$49,2,FALSE),"")=0,"",(IFERROR(VLOOKUP(CH$3&amp;CH25,都馬連編集用!$B$13:$C$49,2,FALSE),"")))</f>
        <v/>
      </c>
      <c r="CJ25" s="51"/>
      <c r="CK25" s="136" t="str">
        <f>IF(IFERROR(VLOOKUP(CJ$3&amp;CJ25,都馬連編集用!$B$13:$C$49,2,FALSE),"")=0,"",(IFERROR(VLOOKUP(CJ$3&amp;CJ25,都馬連編集用!$B$13:$C$49,2,FALSE),"")))</f>
        <v/>
      </c>
      <c r="CL25" s="51"/>
      <c r="CM25" s="136" t="str">
        <f>IF(IFERROR(VLOOKUP(CL$3&amp;CL25,都馬連編集用!$B$13:$C$49,2,FALSE),"")=0,"",(IFERROR(VLOOKUP(CL$3&amp;CL25,都馬連編集用!$B$13:$C$49,2,FALSE),"")))</f>
        <v/>
      </c>
      <c r="CN25" s="51"/>
      <c r="CO25" s="136" t="str">
        <f>IF(IFERROR(VLOOKUP(CN$3&amp;CN25,都馬連編集用!$B$13:$C$49,2,FALSE),"")=0,"",(IFERROR(VLOOKUP(CN$3&amp;CN25,都馬連編集用!$B$13:$C$49,2,FALSE),"")))</f>
        <v/>
      </c>
      <c r="CP25" s="51"/>
      <c r="CQ25" s="136" t="str">
        <f>IF(IFERROR(VLOOKUP(CP$3&amp;CP25,都馬連編集用!$B$13:$C$49,2,FALSE),"")=0,"",(IFERROR(VLOOKUP(CP$3&amp;CP25,都馬連編集用!$B$13:$C$49,2,FALSE),"")))</f>
        <v/>
      </c>
      <c r="CR25" s="51"/>
      <c r="CS25" s="136" t="str">
        <f>IF(IFERROR(VLOOKUP(CR$3&amp;CR25,都馬連編集用!$B$13:$C$49,2,FALSE),"")=0,"",(IFERROR(VLOOKUP(CR$3&amp;CR25,都馬連編集用!$B$13:$C$49,2,FALSE),"")))</f>
        <v/>
      </c>
      <c r="CT25" s="51"/>
      <c r="CU25" s="136" t="str">
        <f>IF(IFERROR(VLOOKUP(CT$3&amp;CT25,都馬連編集用!$B$13:$C$49,2,FALSE),"")=0,"",(IFERROR(VLOOKUP(CT$3&amp;CT25,都馬連編集用!$B$13:$C$49,2,FALSE),"")))</f>
        <v/>
      </c>
      <c r="CV25" s="51"/>
      <c r="CW25" s="136" t="str">
        <f>IF(IFERROR(VLOOKUP(CV$3&amp;CV25,都馬連編集用!$B$13:$C$49,2,FALSE),"")=0,"",(IFERROR(VLOOKUP(CV$3&amp;CV25,都馬連編集用!$B$13:$C$49,2,FALSE),"")))</f>
        <v/>
      </c>
      <c r="CX25" s="51"/>
      <c r="CY25" s="136" t="str">
        <f>IF(IFERROR(VLOOKUP(CX$3&amp;CX25,都馬連編集用!$B$13:$C$49,2,FALSE),"")=0,"",(IFERROR(VLOOKUP(CX$3&amp;CX25,都馬連編集用!$B$13:$C$49,2,FALSE),"")))</f>
        <v/>
      </c>
      <c r="CZ25" s="51"/>
      <c r="DA25" s="136" t="str">
        <f>IF(IFERROR(VLOOKUP(CZ$3&amp;CZ25,都馬連編集用!$B$13:$C$49,2,FALSE),"")=0,"",(IFERROR(VLOOKUP(CZ$3&amp;CZ25,都馬連編集用!$B$13:$C$49,2,FALSE),"")))</f>
        <v/>
      </c>
      <c r="DB25" s="51"/>
      <c r="DC25" s="136" t="str">
        <f>IF(IFERROR(VLOOKUP(DB$3&amp;DB25,都馬連編集用!$B$13:$C$49,2,FALSE),"")=0,"",(IFERROR(VLOOKUP(DB$3&amp;DB25,都馬連編集用!$B$13:$C$49,2,FALSE),"")))</f>
        <v/>
      </c>
      <c r="DD25" s="51"/>
      <c r="DE25" s="136" t="str">
        <f>IF(IFERROR(VLOOKUP(DD$3&amp;DD25,都馬連編集用!$B$13:$C$49,2,FALSE),"")=0,"",(IFERROR(VLOOKUP(DD$3&amp;DD25,都馬連編集用!$B$13:$C$49,2,FALSE),"")))</f>
        <v/>
      </c>
      <c r="DF25" s="51"/>
      <c r="DG25" s="136" t="str">
        <f>IF(IFERROR(VLOOKUP(DF$3&amp;DF25,都馬連編集用!$B$13:$C$49,2,FALSE),"")=0,"",(IFERROR(VLOOKUP(DF$3&amp;DF25,都馬連編集用!$B$13:$C$49,2,FALSE),"")))</f>
        <v/>
      </c>
      <c r="DH25" s="51"/>
      <c r="DI25" s="136" t="str">
        <f>IF(IFERROR(VLOOKUP(DH$3&amp;DH25,都馬連編集用!$B$13:$C$49,2,FALSE),"")=0,"",(IFERROR(VLOOKUP(DH$3&amp;DH25,都馬連編集用!$B$13:$C$49,2,FALSE),"")))</f>
        <v/>
      </c>
      <c r="DJ25" s="51"/>
      <c r="DK25" s="136" t="str">
        <f>IF(IFERROR(VLOOKUP(DJ$3&amp;DJ25,都馬連編集用!$B$13:$C$49,2,FALSE),"")=0,"",(IFERROR(VLOOKUP(DJ$3&amp;DJ25,都馬連編集用!$B$13:$C$49,2,FALSE),"")))</f>
        <v/>
      </c>
      <c r="DL25" s="51"/>
      <c r="DM25" s="136" t="str">
        <f>IF(IFERROR(VLOOKUP(DL$3&amp;DL25,都馬連編集用!$B$13:$C$49,2,FALSE),"")=0,"",(IFERROR(VLOOKUP(DL$3&amp;DL25,都馬連編集用!$B$13:$C$49,2,FALSE),"")))</f>
        <v/>
      </c>
      <c r="DN25" s="51"/>
      <c r="DO25" s="136" t="str">
        <f>IF(IFERROR(VLOOKUP(DN$3&amp;DN25,都馬連編集用!$B$13:$C$49,2,FALSE),"")=0,"",(IFERROR(VLOOKUP(DN$3&amp;DN25,都馬連編集用!$B$13:$C$49,2,FALSE),"")))</f>
        <v/>
      </c>
      <c r="DP25" s="51"/>
    </row>
    <row r="26" spans="1:120" ht="30.6" customHeight="1" x14ac:dyDescent="0.15">
      <c r="A26" s="33">
        <v>21</v>
      </c>
      <c r="D26" s="33">
        <f t="shared" si="53"/>
        <v>0</v>
      </c>
      <c r="F26" s="118"/>
      <c r="G26" s="138" t="str">
        <f>IFERROR(VLOOKUP(F26,'申込書2（馬匹・選手）'!$B$5:$D$54,3,FALSE),"")</f>
        <v/>
      </c>
      <c r="H26" s="118"/>
      <c r="I26" s="137" t="str">
        <f>IFERROR(VLOOKUP(H26,'申込書2（馬匹・選手）'!$F$5:$H$54,3,FALSE),"")</f>
        <v/>
      </c>
      <c r="J26" s="99" t="str">
        <f t="shared" si="54"/>
        <v/>
      </c>
      <c r="K26" s="104" t="str">
        <f>IFERROR(VLOOKUP(I26,'申込書2（馬匹・選手）'!$F$5:$H$54,3,FALSE),"")</f>
        <v/>
      </c>
      <c r="L26" s="51"/>
      <c r="M26" s="136" t="str">
        <f>IF(IFERROR(VLOOKUP(L$3&amp;L26,都馬連編集用!$B$13:$C$49,2,FALSE),"")=0,"",(IFERROR(VLOOKUP(L$3&amp;L26,都馬連編集用!$B$13:$C$49,2,FALSE),"")))</f>
        <v/>
      </c>
      <c r="N26" s="51"/>
      <c r="O26" s="136" t="str">
        <f>IF(IFERROR(VLOOKUP(N$3&amp;N26,都馬連編集用!$B$13:$C$49,2,FALSE),"")=0,"",(IFERROR(VLOOKUP(N$3&amp;N26,都馬連編集用!$B$13:$C$49,2,FALSE),"")))</f>
        <v/>
      </c>
      <c r="P26" s="51"/>
      <c r="Q26" s="136" t="str">
        <f>IF(IFERROR(VLOOKUP(P$3&amp;P26,都馬連編集用!$B$13:$C$49,2,FALSE),"")=0,"",(IFERROR(VLOOKUP(P$3&amp;P26,都馬連編集用!$B$13:$C$49,2,FALSE),"")))</f>
        <v/>
      </c>
      <c r="R26" s="51"/>
      <c r="S26" s="136" t="str">
        <f>IF(IFERROR(VLOOKUP(R$3&amp;R26,都馬連編集用!$B$13:$C$49,2,FALSE),"")=0,"",(IFERROR(VLOOKUP(R$3&amp;R26,都馬連編集用!$B$13:$C$49,2,FALSE),"")))</f>
        <v/>
      </c>
      <c r="T26" s="51"/>
      <c r="U26" s="136" t="str">
        <f>IF(IFERROR(VLOOKUP(T$3&amp;T26,都馬連編集用!$B$13:$C$49,2,FALSE),"")=0,"",(IFERROR(VLOOKUP(T$3&amp;T26,都馬連編集用!$B$13:$C$49,2,FALSE),"")))</f>
        <v/>
      </c>
      <c r="V26" s="51"/>
      <c r="W26" s="136" t="str">
        <f>IF(IFERROR(VLOOKUP(V$3&amp;V26,都馬連編集用!$B$13:$C$49,2,FALSE),"")=0,"",(IFERROR(VLOOKUP(V$3&amp;V26,都馬連編集用!$B$13:$C$49,2,FALSE),"")))</f>
        <v/>
      </c>
      <c r="X26" s="51"/>
      <c r="Y26" s="136" t="str">
        <f>IF(IFERROR(VLOOKUP(X$3&amp;X26,都馬連編集用!$B$13:$C$49,2,FALSE),"")=0,"",(IFERROR(VLOOKUP(X$3&amp;X26,都馬連編集用!$B$13:$C$49,2,FALSE),"")))</f>
        <v/>
      </c>
      <c r="Z26" s="51"/>
      <c r="AA26" s="136" t="str">
        <f>IF(IFERROR(VLOOKUP(Z$3&amp;Z26,都馬連編集用!$B$13:$C$49,2,FALSE),"")=0,"",(IFERROR(VLOOKUP(Z$3&amp;Z26,都馬連編集用!$B$13:$C$49,2,FALSE),"")))</f>
        <v/>
      </c>
      <c r="AB26" s="51"/>
      <c r="AC26" s="136" t="str">
        <f>IF(IFERROR(VLOOKUP(AB$3&amp;AB26,都馬連編集用!$B$13:$C$49,2,FALSE),"")=0,"",(IFERROR(VLOOKUP(AB$3&amp;AB26,都馬連編集用!$B$13:$C$49,2,FALSE),"")))</f>
        <v/>
      </c>
      <c r="AD26" s="51"/>
      <c r="AE26" s="136" t="str">
        <f>IF(IFERROR(VLOOKUP(AD$3&amp;AD26,都馬連編集用!$B$13:$C$49,2,FALSE),"")=0,"",(IFERROR(VLOOKUP(AD$3&amp;AD26,都馬連編集用!$B$13:$C$49,2,FALSE),"")))</f>
        <v/>
      </c>
      <c r="AF26" s="51"/>
      <c r="AG26" s="136" t="str">
        <f>IF(IFERROR(VLOOKUP(AF$3&amp;AF26,都馬連編集用!$B$13:$C$49,2,FALSE),"")=0,"",(IFERROR(VLOOKUP(AF$3&amp;AF26,都馬連編集用!$B$13:$C$49,2,FALSE),"")))</f>
        <v/>
      </c>
      <c r="AH26" s="51"/>
      <c r="AI26" s="136" t="str">
        <f>IF(IFERROR(VLOOKUP(AH$3&amp;AH26,都馬連編集用!$B$13:$C$49,2,FALSE),"")=0,"",(IFERROR(VLOOKUP(AH$3&amp;AH26,都馬連編集用!$B$13:$C$49,2,FALSE),"")))</f>
        <v/>
      </c>
      <c r="AJ26" s="51"/>
      <c r="AK26" s="136" t="str">
        <f>IF(IFERROR(VLOOKUP(AJ$3&amp;AJ26,都馬連編集用!$B$13:$C$49,2,FALSE),"")=0,"",(IFERROR(VLOOKUP(AJ$3&amp;AJ26,都馬連編集用!$B$13:$C$49,2,FALSE),"")))</f>
        <v/>
      </c>
      <c r="AL26" s="51"/>
      <c r="AM26" s="136" t="str">
        <f>IF(IFERROR(VLOOKUP(AL$3&amp;AL26,都馬連編集用!$B$13:$C$49,2,FALSE),"")=0,"",(IFERROR(VLOOKUP(AL$3&amp;AL26,都馬連編集用!$B$13:$C$49,2,FALSE),"")))</f>
        <v/>
      </c>
      <c r="AN26" s="51"/>
      <c r="AO26" s="136" t="str">
        <f>IF(IFERROR(VLOOKUP(AN$3&amp;AN26,都馬連編集用!$B$13:$C$49,2,FALSE),"")=0,"",(IFERROR(VLOOKUP(AN$3&amp;AN26,都馬連編集用!$B$13:$C$49,2,FALSE),"")))</f>
        <v/>
      </c>
      <c r="AP26" s="51"/>
      <c r="AQ26" s="136" t="str">
        <f>IF(IFERROR(VLOOKUP(AP$3&amp;AP26,都馬連編集用!$B$13:$C$49,2,FALSE),"")=0,"",(IFERROR(VLOOKUP(AP$3&amp;AP26,都馬連編集用!$B$13:$C$49,2,FALSE),"")))</f>
        <v/>
      </c>
      <c r="AR26" s="51"/>
      <c r="AS26" s="136" t="str">
        <f>IF(IFERROR(VLOOKUP(AR$3&amp;AR26,都馬連編集用!$B$13:$C$49,2,FALSE),"")=0,"",(IFERROR(VLOOKUP(AR$3&amp;AR26,都馬連編集用!$B$13:$C$49,2,FALSE),"")))</f>
        <v/>
      </c>
      <c r="AT26" s="51"/>
      <c r="AU26" s="136" t="str">
        <f>IF(IFERROR(VLOOKUP(AT$3&amp;AT26,都馬連編集用!$B$13:$C$49,2,FALSE),"")=0,"",(IFERROR(VLOOKUP(AT$3&amp;AT26,都馬連編集用!$B$13:$C$49,2,FALSE),"")))</f>
        <v/>
      </c>
      <c r="AV26" s="51"/>
      <c r="AW26" s="136" t="str">
        <f>IF(IFERROR(VLOOKUP(AV$3&amp;AV26,都馬連編集用!$B$13:$C$49,2,FALSE),"")=0,"",(IFERROR(VLOOKUP(AV$3&amp;AV26,都馬連編集用!$B$13:$C$49,2,FALSE),"")))</f>
        <v/>
      </c>
      <c r="AX26" s="51"/>
      <c r="AY26" s="136" t="str">
        <f>IF(IFERROR(VLOOKUP(AX$3&amp;AX26,都馬連編集用!$B$13:$C$49,2,FALSE),"")=0,"",(IFERROR(VLOOKUP(AX$3&amp;AX26,都馬連編集用!$B$13:$C$49,2,FALSE),"")))</f>
        <v/>
      </c>
      <c r="AZ26" s="51"/>
      <c r="BA26" s="136" t="str">
        <f>IF(IFERROR(VLOOKUP(AZ$3&amp;AZ26,都馬連編集用!$B$13:$C$49,2,FALSE),"")=0,"",(IFERROR(VLOOKUP(AZ$3&amp;AZ26,都馬連編集用!$B$13:$C$49,2,FALSE),"")))</f>
        <v/>
      </c>
      <c r="BB26" s="51"/>
      <c r="BC26" s="136" t="str">
        <f>IF(IFERROR(VLOOKUP(BB$3&amp;BB26,都馬連編集用!$B$13:$C$49,2,FALSE),"")=0,"",(IFERROR(VLOOKUP(BB$3&amp;BB26,都馬連編集用!$B$13:$C$49,2,FALSE),"")))</f>
        <v/>
      </c>
      <c r="BD26" s="51"/>
      <c r="BE26" s="136" t="str">
        <f>IF(IFERROR(VLOOKUP(BD$3&amp;BD26,都馬連編集用!$B$13:$C$49,2,FALSE),"")=0,"",(IFERROR(VLOOKUP(BD$3&amp;BD26,都馬連編集用!$B$13:$C$49,2,FALSE),"")))</f>
        <v/>
      </c>
      <c r="BF26" s="51"/>
      <c r="BG26" s="136" t="str">
        <f>IF(IFERROR(VLOOKUP(BF$3&amp;BF26,都馬連編集用!$B$13:$C$49,2,FALSE),"")=0,"",(IFERROR(VLOOKUP(BF$3&amp;BF26,都馬連編集用!$B$13:$C$49,2,FALSE),"")))</f>
        <v/>
      </c>
      <c r="BH26" s="51"/>
      <c r="BI26" s="136" t="str">
        <f>IF(IFERROR(VLOOKUP(BH$3&amp;BH26,都馬連編集用!$B$13:$C$49,2,FALSE),"")=0,"",(IFERROR(VLOOKUP(BH$3&amp;BH26,都馬連編集用!$B$13:$C$49,2,FALSE),"")))</f>
        <v/>
      </c>
      <c r="BJ26" s="51"/>
      <c r="BK26" s="136" t="str">
        <f>IF(IFERROR(VLOOKUP(BJ$3&amp;BJ26,都馬連編集用!$B$13:$C$49,2,FALSE),"")=0,"",(IFERROR(VLOOKUP(BJ$3&amp;BJ26,都馬連編集用!$B$13:$C$49,2,FALSE),"")))</f>
        <v/>
      </c>
      <c r="BL26" s="51"/>
      <c r="BM26" s="136" t="str">
        <f>IF(IFERROR(VLOOKUP(BL$3&amp;BL26,都馬連編集用!$B$13:$C$49,2,FALSE),"")=0,"",(IFERROR(VLOOKUP(BL$3&amp;BL26,都馬連編集用!$B$13:$C$49,2,FALSE),"")))</f>
        <v/>
      </c>
      <c r="BN26" s="51"/>
      <c r="BO26" s="136" t="str">
        <f>IF(IFERROR(VLOOKUP(BN$3&amp;BN26,都馬連編集用!$B$13:$C$49,2,FALSE),"")=0,"",(IFERROR(VLOOKUP(BN$3&amp;BN26,都馬連編集用!$B$13:$C$49,2,FALSE),"")))</f>
        <v/>
      </c>
      <c r="BP26" s="51"/>
      <c r="BQ26" s="136" t="str">
        <f>IF(IFERROR(VLOOKUP(BP$3&amp;BP26,都馬連編集用!$B$13:$C$49,2,FALSE),"")=0,"",(IFERROR(VLOOKUP(BP$3&amp;BP26,都馬連編集用!$B$13:$C$49,2,FALSE),"")))</f>
        <v/>
      </c>
      <c r="BR26" s="51"/>
      <c r="BS26" s="136" t="str">
        <f>IF(IFERROR(VLOOKUP(BR$3&amp;BR26,都馬連編集用!$B$13:$C$49,2,FALSE),"")=0,"",(IFERROR(VLOOKUP(BR$3&amp;BR26,都馬連編集用!$B$13:$C$49,2,FALSE),"")))</f>
        <v/>
      </c>
      <c r="BT26" s="51"/>
      <c r="BU26" s="136" t="str">
        <f>IF(IFERROR(VLOOKUP(BT$3&amp;BT26,都馬連編集用!$B$13:$C$49,2,FALSE),"")=0,"",(IFERROR(VLOOKUP(BT$3&amp;BT26,都馬連編集用!$B$13:$C$49,2,FALSE),"")))</f>
        <v/>
      </c>
      <c r="BV26" s="51"/>
      <c r="BW26" s="136" t="str">
        <f>IF(IFERROR(VLOOKUP(BV$3&amp;BV26,都馬連編集用!$B$13:$C$49,2,FALSE),"")=0,"",(IFERROR(VLOOKUP(BV$3&amp;BV26,都馬連編集用!$B$13:$C$49,2,FALSE),"")))</f>
        <v/>
      </c>
      <c r="BX26" s="51"/>
      <c r="BY26" s="136" t="str">
        <f>IF(IFERROR(VLOOKUP(BX$3&amp;BX26,都馬連編集用!$B$13:$C$49,2,FALSE),"")=0,"",(IFERROR(VLOOKUP(BX$3&amp;BX26,都馬連編集用!$B$13:$C$49,2,FALSE),"")))</f>
        <v/>
      </c>
      <c r="BZ26" s="51"/>
      <c r="CA26" s="136" t="str">
        <f>IF(IFERROR(VLOOKUP(BZ$3&amp;BZ26,都馬連編集用!$B$13:$C$49,2,FALSE),"")=0,"",(IFERROR(VLOOKUP(BZ$3&amp;BZ26,都馬連編集用!$B$13:$C$49,2,FALSE),"")))</f>
        <v/>
      </c>
      <c r="CB26" s="51"/>
      <c r="CC26" s="136" t="str">
        <f>IF(IFERROR(VLOOKUP(CB$3&amp;CB26,都馬連編集用!$B$13:$C$49,2,FALSE),"")=0,"",(IFERROR(VLOOKUP(CB$3&amp;CB26,都馬連編集用!$B$13:$C$49,2,FALSE),"")))</f>
        <v/>
      </c>
      <c r="CD26" s="51"/>
      <c r="CE26" s="136" t="str">
        <f>IF(IFERROR(VLOOKUP(CD$3&amp;CD26,都馬連編集用!$B$13:$C$49,2,FALSE),"")=0,"",(IFERROR(VLOOKUP(CD$3&amp;CD26,都馬連編集用!$B$13:$C$49,2,FALSE),"")))</f>
        <v/>
      </c>
      <c r="CF26" s="51"/>
      <c r="CG26" s="136" t="str">
        <f>IF(IFERROR(VLOOKUP(CF$3&amp;CF26,都馬連編集用!$B$13:$C$49,2,FALSE),"")=0,"",(IFERROR(VLOOKUP(CF$3&amp;CF26,都馬連編集用!$B$13:$C$49,2,FALSE),"")))</f>
        <v/>
      </c>
      <c r="CH26" s="51"/>
      <c r="CI26" s="136" t="str">
        <f>IF(IFERROR(VLOOKUP(CH$3&amp;CH26,都馬連編集用!$B$13:$C$49,2,FALSE),"")=0,"",(IFERROR(VLOOKUP(CH$3&amp;CH26,都馬連編集用!$B$13:$C$49,2,FALSE),"")))</f>
        <v/>
      </c>
      <c r="CJ26" s="51"/>
      <c r="CK26" s="136" t="str">
        <f>IF(IFERROR(VLOOKUP(CJ$3&amp;CJ26,都馬連編集用!$B$13:$C$49,2,FALSE),"")=0,"",(IFERROR(VLOOKUP(CJ$3&amp;CJ26,都馬連編集用!$B$13:$C$49,2,FALSE),"")))</f>
        <v/>
      </c>
      <c r="CL26" s="51"/>
      <c r="CM26" s="136" t="str">
        <f>IF(IFERROR(VLOOKUP(CL$3&amp;CL26,都馬連編集用!$B$13:$C$49,2,FALSE),"")=0,"",(IFERROR(VLOOKUP(CL$3&amp;CL26,都馬連編集用!$B$13:$C$49,2,FALSE),"")))</f>
        <v/>
      </c>
      <c r="CN26" s="51"/>
      <c r="CO26" s="136" t="str">
        <f>IF(IFERROR(VLOOKUP(CN$3&amp;CN26,都馬連編集用!$B$13:$C$49,2,FALSE),"")=0,"",(IFERROR(VLOOKUP(CN$3&amp;CN26,都馬連編集用!$B$13:$C$49,2,FALSE),"")))</f>
        <v/>
      </c>
      <c r="CP26" s="51"/>
      <c r="CQ26" s="136" t="str">
        <f>IF(IFERROR(VLOOKUP(CP$3&amp;CP26,都馬連編集用!$B$13:$C$49,2,FALSE),"")=0,"",(IFERROR(VLOOKUP(CP$3&amp;CP26,都馬連編集用!$B$13:$C$49,2,FALSE),"")))</f>
        <v/>
      </c>
      <c r="CR26" s="51"/>
      <c r="CS26" s="136" t="str">
        <f>IF(IFERROR(VLOOKUP(CR$3&amp;CR26,都馬連編集用!$B$13:$C$49,2,FALSE),"")=0,"",(IFERROR(VLOOKUP(CR$3&amp;CR26,都馬連編集用!$B$13:$C$49,2,FALSE),"")))</f>
        <v/>
      </c>
      <c r="CT26" s="51"/>
      <c r="CU26" s="136" t="str">
        <f>IF(IFERROR(VLOOKUP(CT$3&amp;CT26,都馬連編集用!$B$13:$C$49,2,FALSE),"")=0,"",(IFERROR(VLOOKUP(CT$3&amp;CT26,都馬連編集用!$B$13:$C$49,2,FALSE),"")))</f>
        <v/>
      </c>
      <c r="CV26" s="51"/>
      <c r="CW26" s="136" t="str">
        <f>IF(IFERROR(VLOOKUP(CV$3&amp;CV26,都馬連編集用!$B$13:$C$49,2,FALSE),"")=0,"",(IFERROR(VLOOKUP(CV$3&amp;CV26,都馬連編集用!$B$13:$C$49,2,FALSE),"")))</f>
        <v/>
      </c>
      <c r="CX26" s="51"/>
      <c r="CY26" s="136" t="str">
        <f>IF(IFERROR(VLOOKUP(CX$3&amp;CX26,都馬連編集用!$B$13:$C$49,2,FALSE),"")=0,"",(IFERROR(VLOOKUP(CX$3&amp;CX26,都馬連編集用!$B$13:$C$49,2,FALSE),"")))</f>
        <v/>
      </c>
      <c r="CZ26" s="51"/>
      <c r="DA26" s="136" t="str">
        <f>IF(IFERROR(VLOOKUP(CZ$3&amp;CZ26,都馬連編集用!$B$13:$C$49,2,FALSE),"")=0,"",(IFERROR(VLOOKUP(CZ$3&amp;CZ26,都馬連編集用!$B$13:$C$49,2,FALSE),"")))</f>
        <v/>
      </c>
      <c r="DB26" s="51"/>
      <c r="DC26" s="136" t="str">
        <f>IF(IFERROR(VLOOKUP(DB$3&amp;DB26,都馬連編集用!$B$13:$C$49,2,FALSE),"")=0,"",(IFERROR(VLOOKUP(DB$3&amp;DB26,都馬連編集用!$B$13:$C$49,2,FALSE),"")))</f>
        <v/>
      </c>
      <c r="DD26" s="51"/>
      <c r="DE26" s="136" t="str">
        <f>IF(IFERROR(VLOOKUP(DD$3&amp;DD26,都馬連編集用!$B$13:$C$49,2,FALSE),"")=0,"",(IFERROR(VLOOKUP(DD$3&amp;DD26,都馬連編集用!$B$13:$C$49,2,FALSE),"")))</f>
        <v/>
      </c>
      <c r="DF26" s="51"/>
      <c r="DG26" s="136" t="str">
        <f>IF(IFERROR(VLOOKUP(DF$3&amp;DF26,都馬連編集用!$B$13:$C$49,2,FALSE),"")=0,"",(IFERROR(VLOOKUP(DF$3&amp;DF26,都馬連編集用!$B$13:$C$49,2,FALSE),"")))</f>
        <v/>
      </c>
      <c r="DH26" s="51"/>
      <c r="DI26" s="136" t="str">
        <f>IF(IFERROR(VLOOKUP(DH$3&amp;DH26,都馬連編集用!$B$13:$C$49,2,FALSE),"")=0,"",(IFERROR(VLOOKUP(DH$3&amp;DH26,都馬連編集用!$B$13:$C$49,2,FALSE),"")))</f>
        <v/>
      </c>
      <c r="DJ26" s="51"/>
      <c r="DK26" s="136" t="str">
        <f>IF(IFERROR(VLOOKUP(DJ$3&amp;DJ26,都馬連編集用!$B$13:$C$49,2,FALSE),"")=0,"",(IFERROR(VLOOKUP(DJ$3&amp;DJ26,都馬連編集用!$B$13:$C$49,2,FALSE),"")))</f>
        <v/>
      </c>
      <c r="DL26" s="51"/>
      <c r="DM26" s="136" t="str">
        <f>IF(IFERROR(VLOOKUP(DL$3&amp;DL26,都馬連編集用!$B$13:$C$49,2,FALSE),"")=0,"",(IFERROR(VLOOKUP(DL$3&amp;DL26,都馬連編集用!$B$13:$C$49,2,FALSE),"")))</f>
        <v/>
      </c>
      <c r="DN26" s="51"/>
      <c r="DO26" s="136" t="str">
        <f>IF(IFERROR(VLOOKUP(DN$3&amp;DN26,都馬連編集用!$B$13:$C$49,2,FALSE),"")=0,"",(IFERROR(VLOOKUP(DN$3&amp;DN26,都馬連編集用!$B$13:$C$49,2,FALSE),"")))</f>
        <v/>
      </c>
      <c r="DP26" s="51"/>
    </row>
    <row r="27" spans="1:120" ht="30.6" customHeight="1" x14ac:dyDescent="0.15">
      <c r="A27" s="33">
        <v>22</v>
      </c>
      <c r="D27" s="33">
        <f t="shared" si="53"/>
        <v>0</v>
      </c>
      <c r="F27" s="118"/>
      <c r="G27" s="138" t="str">
        <f>IFERROR(VLOOKUP(F27,'申込書2（馬匹・選手）'!$B$5:$D$54,3,FALSE),"")</f>
        <v/>
      </c>
      <c r="H27" s="118"/>
      <c r="I27" s="137" t="str">
        <f>IFERROR(VLOOKUP(H27,'申込書2（馬匹・選手）'!$F$5:$H$54,3,FALSE),"")</f>
        <v/>
      </c>
      <c r="J27" s="99" t="str">
        <f t="shared" si="54"/>
        <v/>
      </c>
      <c r="K27" s="104" t="str">
        <f>IFERROR(VLOOKUP(I27,'申込書2（馬匹・選手）'!$F$5:$H$54,3,FALSE),"")</f>
        <v/>
      </c>
      <c r="L27" s="51"/>
      <c r="M27" s="136" t="str">
        <f>IF(IFERROR(VLOOKUP(L$3&amp;L27,都馬連編集用!$B$13:$C$49,2,FALSE),"")=0,"",(IFERROR(VLOOKUP(L$3&amp;L27,都馬連編集用!$B$13:$C$49,2,FALSE),"")))</f>
        <v/>
      </c>
      <c r="N27" s="51"/>
      <c r="O27" s="136" t="str">
        <f>IF(IFERROR(VLOOKUP(N$3&amp;N27,都馬連編集用!$B$13:$C$49,2,FALSE),"")=0,"",(IFERROR(VLOOKUP(N$3&amp;N27,都馬連編集用!$B$13:$C$49,2,FALSE),"")))</f>
        <v/>
      </c>
      <c r="P27" s="51"/>
      <c r="Q27" s="136" t="str">
        <f>IF(IFERROR(VLOOKUP(P$3&amp;P27,都馬連編集用!$B$13:$C$49,2,FALSE),"")=0,"",(IFERROR(VLOOKUP(P$3&amp;P27,都馬連編集用!$B$13:$C$49,2,FALSE),"")))</f>
        <v/>
      </c>
      <c r="R27" s="51"/>
      <c r="S27" s="136" t="str">
        <f>IF(IFERROR(VLOOKUP(R$3&amp;R27,都馬連編集用!$B$13:$C$49,2,FALSE),"")=0,"",(IFERROR(VLOOKUP(R$3&amp;R27,都馬連編集用!$B$13:$C$49,2,FALSE),"")))</f>
        <v/>
      </c>
      <c r="T27" s="51"/>
      <c r="U27" s="136" t="str">
        <f>IF(IFERROR(VLOOKUP(T$3&amp;T27,都馬連編集用!$B$13:$C$49,2,FALSE),"")=0,"",(IFERROR(VLOOKUP(T$3&amp;T27,都馬連編集用!$B$13:$C$49,2,FALSE),"")))</f>
        <v/>
      </c>
      <c r="V27" s="51"/>
      <c r="W27" s="136" t="str">
        <f>IF(IFERROR(VLOOKUP(V$3&amp;V27,都馬連編集用!$B$13:$C$49,2,FALSE),"")=0,"",(IFERROR(VLOOKUP(V$3&amp;V27,都馬連編集用!$B$13:$C$49,2,FALSE),"")))</f>
        <v/>
      </c>
      <c r="X27" s="51"/>
      <c r="Y27" s="136" t="str">
        <f>IF(IFERROR(VLOOKUP(X$3&amp;X27,都馬連編集用!$B$13:$C$49,2,FALSE),"")=0,"",(IFERROR(VLOOKUP(X$3&amp;X27,都馬連編集用!$B$13:$C$49,2,FALSE),"")))</f>
        <v/>
      </c>
      <c r="Z27" s="51"/>
      <c r="AA27" s="136" t="str">
        <f>IF(IFERROR(VLOOKUP(Z$3&amp;Z27,都馬連編集用!$B$13:$C$49,2,FALSE),"")=0,"",(IFERROR(VLOOKUP(Z$3&amp;Z27,都馬連編集用!$B$13:$C$49,2,FALSE),"")))</f>
        <v/>
      </c>
      <c r="AB27" s="51"/>
      <c r="AC27" s="136" t="str">
        <f>IF(IFERROR(VLOOKUP(AB$3&amp;AB27,都馬連編集用!$B$13:$C$49,2,FALSE),"")=0,"",(IFERROR(VLOOKUP(AB$3&amp;AB27,都馬連編集用!$B$13:$C$49,2,FALSE),"")))</f>
        <v/>
      </c>
      <c r="AD27" s="51"/>
      <c r="AE27" s="136" t="str">
        <f>IF(IFERROR(VLOOKUP(AD$3&amp;AD27,都馬連編集用!$B$13:$C$49,2,FALSE),"")=0,"",(IFERROR(VLOOKUP(AD$3&amp;AD27,都馬連編集用!$B$13:$C$49,2,FALSE),"")))</f>
        <v/>
      </c>
      <c r="AF27" s="51"/>
      <c r="AG27" s="136" t="str">
        <f>IF(IFERROR(VLOOKUP(AF$3&amp;AF27,都馬連編集用!$B$13:$C$49,2,FALSE),"")=0,"",(IFERROR(VLOOKUP(AF$3&amp;AF27,都馬連編集用!$B$13:$C$49,2,FALSE),"")))</f>
        <v/>
      </c>
      <c r="AH27" s="51"/>
      <c r="AI27" s="136" t="str">
        <f>IF(IFERROR(VLOOKUP(AH$3&amp;AH27,都馬連編集用!$B$13:$C$49,2,FALSE),"")=0,"",(IFERROR(VLOOKUP(AH$3&amp;AH27,都馬連編集用!$B$13:$C$49,2,FALSE),"")))</f>
        <v/>
      </c>
      <c r="AJ27" s="51"/>
      <c r="AK27" s="136" t="str">
        <f>IF(IFERROR(VLOOKUP(AJ$3&amp;AJ27,都馬連編集用!$B$13:$C$49,2,FALSE),"")=0,"",(IFERROR(VLOOKUP(AJ$3&amp;AJ27,都馬連編集用!$B$13:$C$49,2,FALSE),"")))</f>
        <v/>
      </c>
      <c r="AL27" s="51"/>
      <c r="AM27" s="136" t="str">
        <f>IF(IFERROR(VLOOKUP(AL$3&amp;AL27,都馬連編集用!$B$13:$C$49,2,FALSE),"")=0,"",(IFERROR(VLOOKUP(AL$3&amp;AL27,都馬連編集用!$B$13:$C$49,2,FALSE),"")))</f>
        <v/>
      </c>
      <c r="AN27" s="51"/>
      <c r="AO27" s="136" t="str">
        <f>IF(IFERROR(VLOOKUP(AN$3&amp;AN27,都馬連編集用!$B$13:$C$49,2,FALSE),"")=0,"",(IFERROR(VLOOKUP(AN$3&amp;AN27,都馬連編集用!$B$13:$C$49,2,FALSE),"")))</f>
        <v/>
      </c>
      <c r="AP27" s="51"/>
      <c r="AQ27" s="136" t="str">
        <f>IF(IFERROR(VLOOKUP(AP$3&amp;AP27,都馬連編集用!$B$13:$C$49,2,FALSE),"")=0,"",(IFERROR(VLOOKUP(AP$3&amp;AP27,都馬連編集用!$B$13:$C$49,2,FALSE),"")))</f>
        <v/>
      </c>
      <c r="AR27" s="51"/>
      <c r="AS27" s="136" t="str">
        <f>IF(IFERROR(VLOOKUP(AR$3&amp;AR27,都馬連編集用!$B$13:$C$49,2,FALSE),"")=0,"",(IFERROR(VLOOKUP(AR$3&amp;AR27,都馬連編集用!$B$13:$C$49,2,FALSE),"")))</f>
        <v/>
      </c>
      <c r="AT27" s="51"/>
      <c r="AU27" s="136" t="str">
        <f>IF(IFERROR(VLOOKUP(AT$3&amp;AT27,都馬連編集用!$B$13:$C$49,2,FALSE),"")=0,"",(IFERROR(VLOOKUP(AT$3&amp;AT27,都馬連編集用!$B$13:$C$49,2,FALSE),"")))</f>
        <v/>
      </c>
      <c r="AV27" s="51"/>
      <c r="AW27" s="136" t="str">
        <f>IF(IFERROR(VLOOKUP(AV$3&amp;AV27,都馬連編集用!$B$13:$C$49,2,FALSE),"")=0,"",(IFERROR(VLOOKUP(AV$3&amp;AV27,都馬連編集用!$B$13:$C$49,2,FALSE),"")))</f>
        <v/>
      </c>
      <c r="AX27" s="51"/>
      <c r="AY27" s="136" t="str">
        <f>IF(IFERROR(VLOOKUP(AX$3&amp;AX27,都馬連編集用!$B$13:$C$49,2,FALSE),"")=0,"",(IFERROR(VLOOKUP(AX$3&amp;AX27,都馬連編集用!$B$13:$C$49,2,FALSE),"")))</f>
        <v/>
      </c>
      <c r="AZ27" s="51"/>
      <c r="BA27" s="136" t="str">
        <f>IF(IFERROR(VLOOKUP(AZ$3&amp;AZ27,都馬連編集用!$B$13:$C$49,2,FALSE),"")=0,"",(IFERROR(VLOOKUP(AZ$3&amp;AZ27,都馬連編集用!$B$13:$C$49,2,FALSE),"")))</f>
        <v/>
      </c>
      <c r="BB27" s="51"/>
      <c r="BC27" s="136" t="str">
        <f>IF(IFERROR(VLOOKUP(BB$3&amp;BB27,都馬連編集用!$B$13:$C$49,2,FALSE),"")=0,"",(IFERROR(VLOOKUP(BB$3&amp;BB27,都馬連編集用!$B$13:$C$49,2,FALSE),"")))</f>
        <v/>
      </c>
      <c r="BD27" s="51"/>
      <c r="BE27" s="136" t="str">
        <f>IF(IFERROR(VLOOKUP(BD$3&amp;BD27,都馬連編集用!$B$13:$C$49,2,FALSE),"")=0,"",(IFERROR(VLOOKUP(BD$3&amp;BD27,都馬連編集用!$B$13:$C$49,2,FALSE),"")))</f>
        <v/>
      </c>
      <c r="BF27" s="51"/>
      <c r="BG27" s="136" t="str">
        <f>IF(IFERROR(VLOOKUP(BF$3&amp;BF27,都馬連編集用!$B$13:$C$49,2,FALSE),"")=0,"",(IFERROR(VLOOKUP(BF$3&amp;BF27,都馬連編集用!$B$13:$C$49,2,FALSE),"")))</f>
        <v/>
      </c>
      <c r="BH27" s="51"/>
      <c r="BI27" s="136" t="str">
        <f>IF(IFERROR(VLOOKUP(BH$3&amp;BH27,都馬連編集用!$B$13:$C$49,2,FALSE),"")=0,"",(IFERROR(VLOOKUP(BH$3&amp;BH27,都馬連編集用!$B$13:$C$49,2,FALSE),"")))</f>
        <v/>
      </c>
      <c r="BJ27" s="51"/>
      <c r="BK27" s="136" t="str">
        <f>IF(IFERROR(VLOOKUP(BJ$3&amp;BJ27,都馬連編集用!$B$13:$C$49,2,FALSE),"")=0,"",(IFERROR(VLOOKUP(BJ$3&amp;BJ27,都馬連編集用!$B$13:$C$49,2,FALSE),"")))</f>
        <v/>
      </c>
      <c r="BL27" s="51"/>
      <c r="BM27" s="136" t="str">
        <f>IF(IFERROR(VLOOKUP(BL$3&amp;BL27,都馬連編集用!$B$13:$C$49,2,FALSE),"")=0,"",(IFERROR(VLOOKUP(BL$3&amp;BL27,都馬連編集用!$B$13:$C$49,2,FALSE),"")))</f>
        <v/>
      </c>
      <c r="BN27" s="51"/>
      <c r="BO27" s="136" t="str">
        <f>IF(IFERROR(VLOOKUP(BN$3&amp;BN27,都馬連編集用!$B$13:$C$49,2,FALSE),"")=0,"",(IFERROR(VLOOKUP(BN$3&amp;BN27,都馬連編集用!$B$13:$C$49,2,FALSE),"")))</f>
        <v/>
      </c>
      <c r="BP27" s="51"/>
      <c r="BQ27" s="136" t="str">
        <f>IF(IFERROR(VLOOKUP(BP$3&amp;BP27,都馬連編集用!$B$13:$C$49,2,FALSE),"")=0,"",(IFERROR(VLOOKUP(BP$3&amp;BP27,都馬連編集用!$B$13:$C$49,2,FALSE),"")))</f>
        <v/>
      </c>
      <c r="BR27" s="51"/>
      <c r="BS27" s="136" t="str">
        <f>IF(IFERROR(VLOOKUP(BR$3&amp;BR27,都馬連編集用!$B$13:$C$49,2,FALSE),"")=0,"",(IFERROR(VLOOKUP(BR$3&amp;BR27,都馬連編集用!$B$13:$C$49,2,FALSE),"")))</f>
        <v/>
      </c>
      <c r="BT27" s="51"/>
      <c r="BU27" s="136" t="str">
        <f>IF(IFERROR(VLOOKUP(BT$3&amp;BT27,都馬連編集用!$B$13:$C$49,2,FALSE),"")=0,"",(IFERROR(VLOOKUP(BT$3&amp;BT27,都馬連編集用!$B$13:$C$49,2,FALSE),"")))</f>
        <v/>
      </c>
      <c r="BV27" s="51"/>
      <c r="BW27" s="136" t="str">
        <f>IF(IFERROR(VLOOKUP(BV$3&amp;BV27,都馬連編集用!$B$13:$C$49,2,FALSE),"")=0,"",(IFERROR(VLOOKUP(BV$3&amp;BV27,都馬連編集用!$B$13:$C$49,2,FALSE),"")))</f>
        <v/>
      </c>
      <c r="BX27" s="51"/>
      <c r="BY27" s="136" t="str">
        <f>IF(IFERROR(VLOOKUP(BX$3&amp;BX27,都馬連編集用!$B$13:$C$49,2,FALSE),"")=0,"",(IFERROR(VLOOKUP(BX$3&amp;BX27,都馬連編集用!$B$13:$C$49,2,FALSE),"")))</f>
        <v/>
      </c>
      <c r="BZ27" s="51"/>
      <c r="CA27" s="136" t="str">
        <f>IF(IFERROR(VLOOKUP(BZ$3&amp;BZ27,都馬連編集用!$B$13:$C$49,2,FALSE),"")=0,"",(IFERROR(VLOOKUP(BZ$3&amp;BZ27,都馬連編集用!$B$13:$C$49,2,FALSE),"")))</f>
        <v/>
      </c>
      <c r="CB27" s="51"/>
      <c r="CC27" s="136" t="str">
        <f>IF(IFERROR(VLOOKUP(CB$3&amp;CB27,都馬連編集用!$B$13:$C$49,2,FALSE),"")=0,"",(IFERROR(VLOOKUP(CB$3&amp;CB27,都馬連編集用!$B$13:$C$49,2,FALSE),"")))</f>
        <v/>
      </c>
      <c r="CD27" s="51"/>
      <c r="CE27" s="136" t="str">
        <f>IF(IFERROR(VLOOKUP(CD$3&amp;CD27,都馬連編集用!$B$13:$C$49,2,FALSE),"")=0,"",(IFERROR(VLOOKUP(CD$3&amp;CD27,都馬連編集用!$B$13:$C$49,2,FALSE),"")))</f>
        <v/>
      </c>
      <c r="CF27" s="51"/>
      <c r="CG27" s="136" t="str">
        <f>IF(IFERROR(VLOOKUP(CF$3&amp;CF27,都馬連編集用!$B$13:$C$49,2,FALSE),"")=0,"",(IFERROR(VLOOKUP(CF$3&amp;CF27,都馬連編集用!$B$13:$C$49,2,FALSE),"")))</f>
        <v/>
      </c>
      <c r="CH27" s="51"/>
      <c r="CI27" s="136" t="str">
        <f>IF(IFERROR(VLOOKUP(CH$3&amp;CH27,都馬連編集用!$B$13:$C$49,2,FALSE),"")=0,"",(IFERROR(VLOOKUP(CH$3&amp;CH27,都馬連編集用!$B$13:$C$49,2,FALSE),"")))</f>
        <v/>
      </c>
      <c r="CJ27" s="51"/>
      <c r="CK27" s="136" t="str">
        <f>IF(IFERROR(VLOOKUP(CJ$3&amp;CJ27,都馬連編集用!$B$13:$C$49,2,FALSE),"")=0,"",(IFERROR(VLOOKUP(CJ$3&amp;CJ27,都馬連編集用!$B$13:$C$49,2,FALSE),"")))</f>
        <v/>
      </c>
      <c r="CL27" s="51"/>
      <c r="CM27" s="136" t="str">
        <f>IF(IFERROR(VLOOKUP(CL$3&amp;CL27,都馬連編集用!$B$13:$C$49,2,FALSE),"")=0,"",(IFERROR(VLOOKUP(CL$3&amp;CL27,都馬連編集用!$B$13:$C$49,2,FALSE),"")))</f>
        <v/>
      </c>
      <c r="CN27" s="51"/>
      <c r="CO27" s="136" t="str">
        <f>IF(IFERROR(VLOOKUP(CN$3&amp;CN27,都馬連編集用!$B$13:$C$49,2,FALSE),"")=0,"",(IFERROR(VLOOKUP(CN$3&amp;CN27,都馬連編集用!$B$13:$C$49,2,FALSE),"")))</f>
        <v/>
      </c>
      <c r="CP27" s="51"/>
      <c r="CQ27" s="136" t="str">
        <f>IF(IFERROR(VLOOKUP(CP$3&amp;CP27,都馬連編集用!$B$13:$C$49,2,FALSE),"")=0,"",(IFERROR(VLOOKUP(CP$3&amp;CP27,都馬連編集用!$B$13:$C$49,2,FALSE),"")))</f>
        <v/>
      </c>
      <c r="CR27" s="51"/>
      <c r="CS27" s="136" t="str">
        <f>IF(IFERROR(VLOOKUP(CR$3&amp;CR27,都馬連編集用!$B$13:$C$49,2,FALSE),"")=0,"",(IFERROR(VLOOKUP(CR$3&amp;CR27,都馬連編集用!$B$13:$C$49,2,FALSE),"")))</f>
        <v/>
      </c>
      <c r="CT27" s="51"/>
      <c r="CU27" s="136" t="str">
        <f>IF(IFERROR(VLOOKUP(CT$3&amp;CT27,都馬連編集用!$B$13:$C$49,2,FALSE),"")=0,"",(IFERROR(VLOOKUP(CT$3&amp;CT27,都馬連編集用!$B$13:$C$49,2,FALSE),"")))</f>
        <v/>
      </c>
      <c r="CV27" s="51"/>
      <c r="CW27" s="136" t="str">
        <f>IF(IFERROR(VLOOKUP(CV$3&amp;CV27,都馬連編集用!$B$13:$C$49,2,FALSE),"")=0,"",(IFERROR(VLOOKUP(CV$3&amp;CV27,都馬連編集用!$B$13:$C$49,2,FALSE),"")))</f>
        <v/>
      </c>
      <c r="CX27" s="51"/>
      <c r="CY27" s="136" t="str">
        <f>IF(IFERROR(VLOOKUP(CX$3&amp;CX27,都馬連編集用!$B$13:$C$49,2,FALSE),"")=0,"",(IFERROR(VLOOKUP(CX$3&amp;CX27,都馬連編集用!$B$13:$C$49,2,FALSE),"")))</f>
        <v/>
      </c>
      <c r="CZ27" s="51"/>
      <c r="DA27" s="136" t="str">
        <f>IF(IFERROR(VLOOKUP(CZ$3&amp;CZ27,都馬連編集用!$B$13:$C$49,2,FALSE),"")=0,"",(IFERROR(VLOOKUP(CZ$3&amp;CZ27,都馬連編集用!$B$13:$C$49,2,FALSE),"")))</f>
        <v/>
      </c>
      <c r="DB27" s="51"/>
      <c r="DC27" s="136" t="str">
        <f>IF(IFERROR(VLOOKUP(DB$3&amp;DB27,都馬連編集用!$B$13:$C$49,2,FALSE),"")=0,"",(IFERROR(VLOOKUP(DB$3&amp;DB27,都馬連編集用!$B$13:$C$49,2,FALSE),"")))</f>
        <v/>
      </c>
      <c r="DD27" s="51"/>
      <c r="DE27" s="136" t="str">
        <f>IF(IFERROR(VLOOKUP(DD$3&amp;DD27,都馬連編集用!$B$13:$C$49,2,FALSE),"")=0,"",(IFERROR(VLOOKUP(DD$3&amp;DD27,都馬連編集用!$B$13:$C$49,2,FALSE),"")))</f>
        <v/>
      </c>
      <c r="DF27" s="51"/>
      <c r="DG27" s="136" t="str">
        <f>IF(IFERROR(VLOOKUP(DF$3&amp;DF27,都馬連編集用!$B$13:$C$49,2,FALSE),"")=0,"",(IFERROR(VLOOKUP(DF$3&amp;DF27,都馬連編集用!$B$13:$C$49,2,FALSE),"")))</f>
        <v/>
      </c>
      <c r="DH27" s="51"/>
      <c r="DI27" s="136" t="str">
        <f>IF(IFERROR(VLOOKUP(DH$3&amp;DH27,都馬連編集用!$B$13:$C$49,2,FALSE),"")=0,"",(IFERROR(VLOOKUP(DH$3&amp;DH27,都馬連編集用!$B$13:$C$49,2,FALSE),"")))</f>
        <v/>
      </c>
      <c r="DJ27" s="51"/>
      <c r="DK27" s="136" t="str">
        <f>IF(IFERROR(VLOOKUP(DJ$3&amp;DJ27,都馬連編集用!$B$13:$C$49,2,FALSE),"")=0,"",(IFERROR(VLOOKUP(DJ$3&amp;DJ27,都馬連編集用!$B$13:$C$49,2,FALSE),"")))</f>
        <v/>
      </c>
      <c r="DL27" s="51"/>
      <c r="DM27" s="136" t="str">
        <f>IF(IFERROR(VLOOKUP(DL$3&amp;DL27,都馬連編集用!$B$13:$C$49,2,FALSE),"")=0,"",(IFERROR(VLOOKUP(DL$3&amp;DL27,都馬連編集用!$B$13:$C$49,2,FALSE),"")))</f>
        <v/>
      </c>
      <c r="DN27" s="51"/>
      <c r="DO27" s="136" t="str">
        <f>IF(IFERROR(VLOOKUP(DN$3&amp;DN27,都馬連編集用!$B$13:$C$49,2,FALSE),"")=0,"",(IFERROR(VLOOKUP(DN$3&amp;DN27,都馬連編集用!$B$13:$C$49,2,FALSE),"")))</f>
        <v/>
      </c>
      <c r="DP27" s="51"/>
    </row>
    <row r="28" spans="1:120" ht="30.6" customHeight="1" x14ac:dyDescent="0.15">
      <c r="A28" s="33">
        <v>23</v>
      </c>
      <c r="D28" s="33">
        <f t="shared" si="53"/>
        <v>0</v>
      </c>
      <c r="F28" s="118"/>
      <c r="G28" s="138" t="str">
        <f>IFERROR(VLOOKUP(F28,'申込書2（馬匹・選手）'!$B$5:$D$54,3,FALSE),"")</f>
        <v/>
      </c>
      <c r="H28" s="118"/>
      <c r="I28" s="137" t="str">
        <f>IFERROR(VLOOKUP(H28,'申込書2（馬匹・選手）'!$F$5:$H$54,3,FALSE),"")</f>
        <v/>
      </c>
      <c r="J28" s="99" t="str">
        <f t="shared" si="54"/>
        <v/>
      </c>
      <c r="K28" s="104" t="str">
        <f>IFERROR(VLOOKUP(I28,'申込書2（馬匹・選手）'!$F$5:$H$54,3,FALSE),"")</f>
        <v/>
      </c>
      <c r="L28" s="51"/>
      <c r="M28" s="136" t="str">
        <f>IF(IFERROR(VLOOKUP(L$3&amp;L28,都馬連編集用!$B$13:$C$49,2,FALSE),"")=0,"",(IFERROR(VLOOKUP(L$3&amp;L28,都馬連編集用!$B$13:$C$49,2,FALSE),"")))</f>
        <v/>
      </c>
      <c r="N28" s="51"/>
      <c r="O28" s="136" t="str">
        <f>IF(IFERROR(VLOOKUP(N$3&amp;N28,都馬連編集用!$B$13:$C$49,2,FALSE),"")=0,"",(IFERROR(VLOOKUP(N$3&amp;N28,都馬連編集用!$B$13:$C$49,2,FALSE),"")))</f>
        <v/>
      </c>
      <c r="P28" s="51"/>
      <c r="Q28" s="136" t="str">
        <f>IF(IFERROR(VLOOKUP(P$3&amp;P28,都馬連編集用!$B$13:$C$49,2,FALSE),"")=0,"",(IFERROR(VLOOKUP(P$3&amp;P28,都馬連編集用!$B$13:$C$49,2,FALSE),"")))</f>
        <v/>
      </c>
      <c r="R28" s="51"/>
      <c r="S28" s="136" t="str">
        <f>IF(IFERROR(VLOOKUP(R$3&amp;R28,都馬連編集用!$B$13:$C$49,2,FALSE),"")=0,"",(IFERROR(VLOOKUP(R$3&amp;R28,都馬連編集用!$B$13:$C$49,2,FALSE),"")))</f>
        <v/>
      </c>
      <c r="T28" s="51"/>
      <c r="U28" s="136" t="str">
        <f>IF(IFERROR(VLOOKUP(T$3&amp;T28,都馬連編集用!$B$13:$C$49,2,FALSE),"")=0,"",(IFERROR(VLOOKUP(T$3&amp;T28,都馬連編集用!$B$13:$C$49,2,FALSE),"")))</f>
        <v/>
      </c>
      <c r="V28" s="51"/>
      <c r="W28" s="136" t="str">
        <f>IF(IFERROR(VLOOKUP(V$3&amp;V28,都馬連編集用!$B$13:$C$49,2,FALSE),"")=0,"",(IFERROR(VLOOKUP(V$3&amp;V28,都馬連編集用!$B$13:$C$49,2,FALSE),"")))</f>
        <v/>
      </c>
      <c r="X28" s="51"/>
      <c r="Y28" s="136" t="str">
        <f>IF(IFERROR(VLOOKUP(X$3&amp;X28,都馬連編集用!$B$13:$C$49,2,FALSE),"")=0,"",(IFERROR(VLOOKUP(X$3&amp;X28,都馬連編集用!$B$13:$C$49,2,FALSE),"")))</f>
        <v/>
      </c>
      <c r="Z28" s="51"/>
      <c r="AA28" s="136" t="str">
        <f>IF(IFERROR(VLOOKUP(Z$3&amp;Z28,都馬連編集用!$B$13:$C$49,2,FALSE),"")=0,"",(IFERROR(VLOOKUP(Z$3&amp;Z28,都馬連編集用!$B$13:$C$49,2,FALSE),"")))</f>
        <v/>
      </c>
      <c r="AB28" s="51"/>
      <c r="AC28" s="136" t="str">
        <f>IF(IFERROR(VLOOKUP(AB$3&amp;AB28,都馬連編集用!$B$13:$C$49,2,FALSE),"")=0,"",(IFERROR(VLOOKUP(AB$3&amp;AB28,都馬連編集用!$B$13:$C$49,2,FALSE),"")))</f>
        <v/>
      </c>
      <c r="AD28" s="51"/>
      <c r="AE28" s="136" t="str">
        <f>IF(IFERROR(VLOOKUP(AD$3&amp;AD28,都馬連編集用!$B$13:$C$49,2,FALSE),"")=0,"",(IFERROR(VLOOKUP(AD$3&amp;AD28,都馬連編集用!$B$13:$C$49,2,FALSE),"")))</f>
        <v/>
      </c>
      <c r="AF28" s="51"/>
      <c r="AG28" s="136" t="str">
        <f>IF(IFERROR(VLOOKUP(AF$3&amp;AF28,都馬連編集用!$B$13:$C$49,2,FALSE),"")=0,"",(IFERROR(VLOOKUP(AF$3&amp;AF28,都馬連編集用!$B$13:$C$49,2,FALSE),"")))</f>
        <v/>
      </c>
      <c r="AH28" s="51"/>
      <c r="AI28" s="136" t="str">
        <f>IF(IFERROR(VLOOKUP(AH$3&amp;AH28,都馬連編集用!$B$13:$C$49,2,FALSE),"")=0,"",(IFERROR(VLOOKUP(AH$3&amp;AH28,都馬連編集用!$B$13:$C$49,2,FALSE),"")))</f>
        <v/>
      </c>
      <c r="AJ28" s="51"/>
      <c r="AK28" s="136" t="str">
        <f>IF(IFERROR(VLOOKUP(AJ$3&amp;AJ28,都馬連編集用!$B$13:$C$49,2,FALSE),"")=0,"",(IFERROR(VLOOKUP(AJ$3&amp;AJ28,都馬連編集用!$B$13:$C$49,2,FALSE),"")))</f>
        <v/>
      </c>
      <c r="AL28" s="51"/>
      <c r="AM28" s="136" t="str">
        <f>IF(IFERROR(VLOOKUP(AL$3&amp;AL28,都馬連編集用!$B$13:$C$49,2,FALSE),"")=0,"",(IFERROR(VLOOKUP(AL$3&amp;AL28,都馬連編集用!$B$13:$C$49,2,FALSE),"")))</f>
        <v/>
      </c>
      <c r="AN28" s="51"/>
      <c r="AO28" s="136" t="str">
        <f>IF(IFERROR(VLOOKUP(AN$3&amp;AN28,都馬連編集用!$B$13:$C$49,2,FALSE),"")=0,"",(IFERROR(VLOOKUP(AN$3&amp;AN28,都馬連編集用!$B$13:$C$49,2,FALSE),"")))</f>
        <v/>
      </c>
      <c r="AP28" s="51"/>
      <c r="AQ28" s="136" t="str">
        <f>IF(IFERROR(VLOOKUP(AP$3&amp;AP28,都馬連編集用!$B$13:$C$49,2,FALSE),"")=0,"",(IFERROR(VLOOKUP(AP$3&amp;AP28,都馬連編集用!$B$13:$C$49,2,FALSE),"")))</f>
        <v/>
      </c>
      <c r="AR28" s="51"/>
      <c r="AS28" s="136" t="str">
        <f>IF(IFERROR(VLOOKUP(AR$3&amp;AR28,都馬連編集用!$B$13:$C$49,2,FALSE),"")=0,"",(IFERROR(VLOOKUP(AR$3&amp;AR28,都馬連編集用!$B$13:$C$49,2,FALSE),"")))</f>
        <v/>
      </c>
      <c r="AT28" s="51"/>
      <c r="AU28" s="136" t="str">
        <f>IF(IFERROR(VLOOKUP(AT$3&amp;AT28,都馬連編集用!$B$13:$C$49,2,FALSE),"")=0,"",(IFERROR(VLOOKUP(AT$3&amp;AT28,都馬連編集用!$B$13:$C$49,2,FALSE),"")))</f>
        <v/>
      </c>
      <c r="AV28" s="51"/>
      <c r="AW28" s="136" t="str">
        <f>IF(IFERROR(VLOOKUP(AV$3&amp;AV28,都馬連編集用!$B$13:$C$49,2,FALSE),"")=0,"",(IFERROR(VLOOKUP(AV$3&amp;AV28,都馬連編集用!$B$13:$C$49,2,FALSE),"")))</f>
        <v/>
      </c>
      <c r="AX28" s="51"/>
      <c r="AY28" s="136" t="str">
        <f>IF(IFERROR(VLOOKUP(AX$3&amp;AX28,都馬連編集用!$B$13:$C$49,2,FALSE),"")=0,"",(IFERROR(VLOOKUP(AX$3&amp;AX28,都馬連編集用!$B$13:$C$49,2,FALSE),"")))</f>
        <v/>
      </c>
      <c r="AZ28" s="51"/>
      <c r="BA28" s="136" t="str">
        <f>IF(IFERROR(VLOOKUP(AZ$3&amp;AZ28,都馬連編集用!$B$13:$C$49,2,FALSE),"")=0,"",(IFERROR(VLOOKUP(AZ$3&amp;AZ28,都馬連編集用!$B$13:$C$49,2,FALSE),"")))</f>
        <v/>
      </c>
      <c r="BB28" s="51"/>
      <c r="BC28" s="136" t="str">
        <f>IF(IFERROR(VLOOKUP(BB$3&amp;BB28,都馬連編集用!$B$13:$C$49,2,FALSE),"")=0,"",(IFERROR(VLOOKUP(BB$3&amp;BB28,都馬連編集用!$B$13:$C$49,2,FALSE),"")))</f>
        <v/>
      </c>
      <c r="BD28" s="51"/>
      <c r="BE28" s="136" t="str">
        <f>IF(IFERROR(VLOOKUP(BD$3&amp;BD28,都馬連編集用!$B$13:$C$49,2,FALSE),"")=0,"",(IFERROR(VLOOKUP(BD$3&amp;BD28,都馬連編集用!$B$13:$C$49,2,FALSE),"")))</f>
        <v/>
      </c>
      <c r="BF28" s="51"/>
      <c r="BG28" s="136" t="str">
        <f>IF(IFERROR(VLOOKUP(BF$3&amp;BF28,都馬連編集用!$B$13:$C$49,2,FALSE),"")=0,"",(IFERROR(VLOOKUP(BF$3&amp;BF28,都馬連編集用!$B$13:$C$49,2,FALSE),"")))</f>
        <v/>
      </c>
      <c r="BH28" s="51"/>
      <c r="BI28" s="136" t="str">
        <f>IF(IFERROR(VLOOKUP(BH$3&amp;BH28,都馬連編集用!$B$13:$C$49,2,FALSE),"")=0,"",(IFERROR(VLOOKUP(BH$3&amp;BH28,都馬連編集用!$B$13:$C$49,2,FALSE),"")))</f>
        <v/>
      </c>
      <c r="BJ28" s="51"/>
      <c r="BK28" s="136" t="str">
        <f>IF(IFERROR(VLOOKUP(BJ$3&amp;BJ28,都馬連編集用!$B$13:$C$49,2,FALSE),"")=0,"",(IFERROR(VLOOKUP(BJ$3&amp;BJ28,都馬連編集用!$B$13:$C$49,2,FALSE),"")))</f>
        <v/>
      </c>
      <c r="BL28" s="51"/>
      <c r="BM28" s="136" t="str">
        <f>IF(IFERROR(VLOOKUP(BL$3&amp;BL28,都馬連編集用!$B$13:$C$49,2,FALSE),"")=0,"",(IFERROR(VLOOKUP(BL$3&amp;BL28,都馬連編集用!$B$13:$C$49,2,FALSE),"")))</f>
        <v/>
      </c>
      <c r="BN28" s="51"/>
      <c r="BO28" s="136" t="str">
        <f>IF(IFERROR(VLOOKUP(BN$3&amp;BN28,都馬連編集用!$B$13:$C$49,2,FALSE),"")=0,"",(IFERROR(VLOOKUP(BN$3&amp;BN28,都馬連編集用!$B$13:$C$49,2,FALSE),"")))</f>
        <v/>
      </c>
      <c r="BP28" s="51"/>
      <c r="BQ28" s="136" t="str">
        <f>IF(IFERROR(VLOOKUP(BP$3&amp;BP28,都馬連編集用!$B$13:$C$49,2,FALSE),"")=0,"",(IFERROR(VLOOKUP(BP$3&amp;BP28,都馬連編集用!$B$13:$C$49,2,FALSE),"")))</f>
        <v/>
      </c>
      <c r="BR28" s="51"/>
      <c r="BS28" s="136" t="str">
        <f>IF(IFERROR(VLOOKUP(BR$3&amp;BR28,都馬連編集用!$B$13:$C$49,2,FALSE),"")=0,"",(IFERROR(VLOOKUP(BR$3&amp;BR28,都馬連編集用!$B$13:$C$49,2,FALSE),"")))</f>
        <v/>
      </c>
      <c r="BT28" s="51"/>
      <c r="BU28" s="136" t="str">
        <f>IF(IFERROR(VLOOKUP(BT$3&amp;BT28,都馬連編集用!$B$13:$C$49,2,FALSE),"")=0,"",(IFERROR(VLOOKUP(BT$3&amp;BT28,都馬連編集用!$B$13:$C$49,2,FALSE),"")))</f>
        <v/>
      </c>
      <c r="BV28" s="51"/>
      <c r="BW28" s="136" t="str">
        <f>IF(IFERROR(VLOOKUP(BV$3&amp;BV28,都馬連編集用!$B$13:$C$49,2,FALSE),"")=0,"",(IFERROR(VLOOKUP(BV$3&amp;BV28,都馬連編集用!$B$13:$C$49,2,FALSE),"")))</f>
        <v/>
      </c>
      <c r="BX28" s="51"/>
      <c r="BY28" s="136" t="str">
        <f>IF(IFERROR(VLOOKUP(BX$3&amp;BX28,都馬連編集用!$B$13:$C$49,2,FALSE),"")=0,"",(IFERROR(VLOOKUP(BX$3&amp;BX28,都馬連編集用!$B$13:$C$49,2,FALSE),"")))</f>
        <v/>
      </c>
      <c r="BZ28" s="51"/>
      <c r="CA28" s="136" t="str">
        <f>IF(IFERROR(VLOOKUP(BZ$3&amp;BZ28,都馬連編集用!$B$13:$C$49,2,FALSE),"")=0,"",(IFERROR(VLOOKUP(BZ$3&amp;BZ28,都馬連編集用!$B$13:$C$49,2,FALSE),"")))</f>
        <v/>
      </c>
      <c r="CB28" s="51"/>
      <c r="CC28" s="136" t="str">
        <f>IF(IFERROR(VLOOKUP(CB$3&amp;CB28,都馬連編集用!$B$13:$C$49,2,FALSE),"")=0,"",(IFERROR(VLOOKUP(CB$3&amp;CB28,都馬連編集用!$B$13:$C$49,2,FALSE),"")))</f>
        <v/>
      </c>
      <c r="CD28" s="51"/>
      <c r="CE28" s="136" t="str">
        <f>IF(IFERROR(VLOOKUP(CD$3&amp;CD28,都馬連編集用!$B$13:$C$49,2,FALSE),"")=0,"",(IFERROR(VLOOKUP(CD$3&amp;CD28,都馬連編集用!$B$13:$C$49,2,FALSE),"")))</f>
        <v/>
      </c>
      <c r="CF28" s="51"/>
      <c r="CG28" s="136" t="str">
        <f>IF(IFERROR(VLOOKUP(CF$3&amp;CF28,都馬連編集用!$B$13:$C$49,2,FALSE),"")=0,"",(IFERROR(VLOOKUP(CF$3&amp;CF28,都馬連編集用!$B$13:$C$49,2,FALSE),"")))</f>
        <v/>
      </c>
      <c r="CH28" s="51"/>
      <c r="CI28" s="136" t="str">
        <f>IF(IFERROR(VLOOKUP(CH$3&amp;CH28,都馬連編集用!$B$13:$C$49,2,FALSE),"")=0,"",(IFERROR(VLOOKUP(CH$3&amp;CH28,都馬連編集用!$B$13:$C$49,2,FALSE),"")))</f>
        <v/>
      </c>
      <c r="CJ28" s="51"/>
      <c r="CK28" s="136" t="str">
        <f>IF(IFERROR(VLOOKUP(CJ$3&amp;CJ28,都馬連編集用!$B$13:$C$49,2,FALSE),"")=0,"",(IFERROR(VLOOKUP(CJ$3&amp;CJ28,都馬連編集用!$B$13:$C$49,2,FALSE),"")))</f>
        <v/>
      </c>
      <c r="CL28" s="51"/>
      <c r="CM28" s="136" t="str">
        <f>IF(IFERROR(VLOOKUP(CL$3&amp;CL28,都馬連編集用!$B$13:$C$49,2,FALSE),"")=0,"",(IFERROR(VLOOKUP(CL$3&amp;CL28,都馬連編集用!$B$13:$C$49,2,FALSE),"")))</f>
        <v/>
      </c>
      <c r="CN28" s="51"/>
      <c r="CO28" s="136" t="str">
        <f>IF(IFERROR(VLOOKUP(CN$3&amp;CN28,都馬連編集用!$B$13:$C$49,2,FALSE),"")=0,"",(IFERROR(VLOOKUP(CN$3&amp;CN28,都馬連編集用!$B$13:$C$49,2,FALSE),"")))</f>
        <v/>
      </c>
      <c r="CP28" s="51"/>
      <c r="CQ28" s="136" t="str">
        <f>IF(IFERROR(VLOOKUP(CP$3&amp;CP28,都馬連編集用!$B$13:$C$49,2,FALSE),"")=0,"",(IFERROR(VLOOKUP(CP$3&amp;CP28,都馬連編集用!$B$13:$C$49,2,FALSE),"")))</f>
        <v/>
      </c>
      <c r="CR28" s="51"/>
      <c r="CS28" s="136" t="str">
        <f>IF(IFERROR(VLOOKUP(CR$3&amp;CR28,都馬連編集用!$B$13:$C$49,2,FALSE),"")=0,"",(IFERROR(VLOOKUP(CR$3&amp;CR28,都馬連編集用!$B$13:$C$49,2,FALSE),"")))</f>
        <v/>
      </c>
      <c r="CT28" s="51"/>
      <c r="CU28" s="136" t="str">
        <f>IF(IFERROR(VLOOKUP(CT$3&amp;CT28,都馬連編集用!$B$13:$C$49,2,FALSE),"")=0,"",(IFERROR(VLOOKUP(CT$3&amp;CT28,都馬連編集用!$B$13:$C$49,2,FALSE),"")))</f>
        <v/>
      </c>
      <c r="CV28" s="51"/>
      <c r="CW28" s="136" t="str">
        <f>IF(IFERROR(VLOOKUP(CV$3&amp;CV28,都馬連編集用!$B$13:$C$49,2,FALSE),"")=0,"",(IFERROR(VLOOKUP(CV$3&amp;CV28,都馬連編集用!$B$13:$C$49,2,FALSE),"")))</f>
        <v/>
      </c>
      <c r="CX28" s="51"/>
      <c r="CY28" s="136" t="str">
        <f>IF(IFERROR(VLOOKUP(CX$3&amp;CX28,都馬連編集用!$B$13:$C$49,2,FALSE),"")=0,"",(IFERROR(VLOOKUP(CX$3&amp;CX28,都馬連編集用!$B$13:$C$49,2,FALSE),"")))</f>
        <v/>
      </c>
      <c r="CZ28" s="51"/>
      <c r="DA28" s="136" t="str">
        <f>IF(IFERROR(VLOOKUP(CZ$3&amp;CZ28,都馬連編集用!$B$13:$C$49,2,FALSE),"")=0,"",(IFERROR(VLOOKUP(CZ$3&amp;CZ28,都馬連編集用!$B$13:$C$49,2,FALSE),"")))</f>
        <v/>
      </c>
      <c r="DB28" s="51"/>
      <c r="DC28" s="136" t="str">
        <f>IF(IFERROR(VLOOKUP(DB$3&amp;DB28,都馬連編集用!$B$13:$C$49,2,FALSE),"")=0,"",(IFERROR(VLOOKUP(DB$3&amp;DB28,都馬連編集用!$B$13:$C$49,2,FALSE),"")))</f>
        <v/>
      </c>
      <c r="DD28" s="51"/>
      <c r="DE28" s="136" t="str">
        <f>IF(IFERROR(VLOOKUP(DD$3&amp;DD28,都馬連編集用!$B$13:$C$49,2,FALSE),"")=0,"",(IFERROR(VLOOKUP(DD$3&amp;DD28,都馬連編集用!$B$13:$C$49,2,FALSE),"")))</f>
        <v/>
      </c>
      <c r="DF28" s="51"/>
      <c r="DG28" s="136" t="str">
        <f>IF(IFERROR(VLOOKUP(DF$3&amp;DF28,都馬連編集用!$B$13:$C$49,2,FALSE),"")=0,"",(IFERROR(VLOOKUP(DF$3&amp;DF28,都馬連編集用!$B$13:$C$49,2,FALSE),"")))</f>
        <v/>
      </c>
      <c r="DH28" s="51"/>
      <c r="DI28" s="136" t="str">
        <f>IF(IFERROR(VLOOKUP(DH$3&amp;DH28,都馬連編集用!$B$13:$C$49,2,FALSE),"")=0,"",(IFERROR(VLOOKUP(DH$3&amp;DH28,都馬連編集用!$B$13:$C$49,2,FALSE),"")))</f>
        <v/>
      </c>
      <c r="DJ28" s="51"/>
      <c r="DK28" s="136" t="str">
        <f>IF(IFERROR(VLOOKUP(DJ$3&amp;DJ28,都馬連編集用!$B$13:$C$49,2,FALSE),"")=0,"",(IFERROR(VLOOKUP(DJ$3&amp;DJ28,都馬連編集用!$B$13:$C$49,2,FALSE),"")))</f>
        <v/>
      </c>
      <c r="DL28" s="51"/>
      <c r="DM28" s="136" t="str">
        <f>IF(IFERROR(VLOOKUP(DL$3&amp;DL28,都馬連編集用!$B$13:$C$49,2,FALSE),"")=0,"",(IFERROR(VLOOKUP(DL$3&amp;DL28,都馬連編集用!$B$13:$C$49,2,FALSE),"")))</f>
        <v/>
      </c>
      <c r="DN28" s="51"/>
      <c r="DO28" s="136" t="str">
        <f>IF(IFERROR(VLOOKUP(DN$3&amp;DN28,都馬連編集用!$B$13:$C$49,2,FALSE),"")=0,"",(IFERROR(VLOOKUP(DN$3&amp;DN28,都馬連編集用!$B$13:$C$49,2,FALSE),"")))</f>
        <v/>
      </c>
      <c r="DP28" s="51"/>
    </row>
    <row r="29" spans="1:120" ht="30.6" customHeight="1" x14ac:dyDescent="0.15">
      <c r="A29" s="33">
        <v>24</v>
      </c>
      <c r="D29" s="33">
        <f t="shared" si="53"/>
        <v>0</v>
      </c>
      <c r="F29" s="118"/>
      <c r="G29" s="138" t="str">
        <f>IFERROR(VLOOKUP(F29,'申込書2（馬匹・選手）'!$B$5:$D$54,3,FALSE),"")</f>
        <v/>
      </c>
      <c r="H29" s="118"/>
      <c r="I29" s="137" t="str">
        <f>IFERROR(VLOOKUP(H29,'申込書2（馬匹・選手）'!$F$5:$H$54,3,FALSE),"")</f>
        <v/>
      </c>
      <c r="J29" s="99" t="str">
        <f t="shared" si="54"/>
        <v/>
      </c>
      <c r="K29" s="104" t="str">
        <f>IFERROR(VLOOKUP(I29,'申込書2（馬匹・選手）'!$F$5:$H$54,3,FALSE),"")</f>
        <v/>
      </c>
      <c r="L29" s="51"/>
      <c r="M29" s="136" t="str">
        <f>IF(IFERROR(VLOOKUP(L$3&amp;L29,都馬連編集用!$B$13:$C$49,2,FALSE),"")=0,"",(IFERROR(VLOOKUP(L$3&amp;L29,都馬連編集用!$B$13:$C$49,2,FALSE),"")))</f>
        <v/>
      </c>
      <c r="N29" s="51"/>
      <c r="O29" s="136" t="str">
        <f>IF(IFERROR(VLOOKUP(N$3&amp;N29,都馬連編集用!$B$13:$C$49,2,FALSE),"")=0,"",(IFERROR(VLOOKUP(N$3&amp;N29,都馬連編集用!$B$13:$C$49,2,FALSE),"")))</f>
        <v/>
      </c>
      <c r="P29" s="51"/>
      <c r="Q29" s="136" t="str">
        <f>IF(IFERROR(VLOOKUP(P$3&amp;P29,都馬連編集用!$B$13:$C$49,2,FALSE),"")=0,"",(IFERROR(VLOOKUP(P$3&amp;P29,都馬連編集用!$B$13:$C$49,2,FALSE),"")))</f>
        <v/>
      </c>
      <c r="R29" s="51"/>
      <c r="S29" s="136" t="str">
        <f>IF(IFERROR(VLOOKUP(R$3&amp;R29,都馬連編集用!$B$13:$C$49,2,FALSE),"")=0,"",(IFERROR(VLOOKUP(R$3&amp;R29,都馬連編集用!$B$13:$C$49,2,FALSE),"")))</f>
        <v/>
      </c>
      <c r="T29" s="51"/>
      <c r="U29" s="136" t="str">
        <f>IF(IFERROR(VLOOKUP(T$3&amp;T29,都馬連編集用!$B$13:$C$49,2,FALSE),"")=0,"",(IFERROR(VLOOKUP(T$3&amp;T29,都馬連編集用!$B$13:$C$49,2,FALSE),"")))</f>
        <v/>
      </c>
      <c r="V29" s="51"/>
      <c r="W29" s="136" t="str">
        <f>IF(IFERROR(VLOOKUP(V$3&amp;V29,都馬連編集用!$B$13:$C$49,2,FALSE),"")=0,"",(IFERROR(VLOOKUP(V$3&amp;V29,都馬連編集用!$B$13:$C$49,2,FALSE),"")))</f>
        <v/>
      </c>
      <c r="X29" s="51"/>
      <c r="Y29" s="136" t="str">
        <f>IF(IFERROR(VLOOKUP(X$3&amp;X29,都馬連編集用!$B$13:$C$49,2,FALSE),"")=0,"",(IFERROR(VLOOKUP(X$3&amp;X29,都馬連編集用!$B$13:$C$49,2,FALSE),"")))</f>
        <v/>
      </c>
      <c r="Z29" s="51"/>
      <c r="AA29" s="136" t="str">
        <f>IF(IFERROR(VLOOKUP(Z$3&amp;Z29,都馬連編集用!$B$13:$C$49,2,FALSE),"")=0,"",(IFERROR(VLOOKUP(Z$3&amp;Z29,都馬連編集用!$B$13:$C$49,2,FALSE),"")))</f>
        <v/>
      </c>
      <c r="AB29" s="51"/>
      <c r="AC29" s="136" t="str">
        <f>IF(IFERROR(VLOOKUP(AB$3&amp;AB29,都馬連編集用!$B$13:$C$49,2,FALSE),"")=0,"",(IFERROR(VLOOKUP(AB$3&amp;AB29,都馬連編集用!$B$13:$C$49,2,FALSE),"")))</f>
        <v/>
      </c>
      <c r="AD29" s="51"/>
      <c r="AE29" s="136" t="str">
        <f>IF(IFERROR(VLOOKUP(AD$3&amp;AD29,都馬連編集用!$B$13:$C$49,2,FALSE),"")=0,"",(IFERROR(VLOOKUP(AD$3&amp;AD29,都馬連編集用!$B$13:$C$49,2,FALSE),"")))</f>
        <v/>
      </c>
      <c r="AF29" s="51"/>
      <c r="AG29" s="136" t="str">
        <f>IF(IFERROR(VLOOKUP(AF$3&amp;AF29,都馬連編集用!$B$13:$C$49,2,FALSE),"")=0,"",(IFERROR(VLOOKUP(AF$3&amp;AF29,都馬連編集用!$B$13:$C$49,2,FALSE),"")))</f>
        <v/>
      </c>
      <c r="AH29" s="51"/>
      <c r="AI29" s="136" t="str">
        <f>IF(IFERROR(VLOOKUP(AH$3&amp;AH29,都馬連編集用!$B$13:$C$49,2,FALSE),"")=0,"",(IFERROR(VLOOKUP(AH$3&amp;AH29,都馬連編集用!$B$13:$C$49,2,FALSE),"")))</f>
        <v/>
      </c>
      <c r="AJ29" s="51"/>
      <c r="AK29" s="136" t="str">
        <f>IF(IFERROR(VLOOKUP(AJ$3&amp;AJ29,都馬連編集用!$B$13:$C$49,2,FALSE),"")=0,"",(IFERROR(VLOOKUP(AJ$3&amp;AJ29,都馬連編集用!$B$13:$C$49,2,FALSE),"")))</f>
        <v/>
      </c>
      <c r="AL29" s="51"/>
      <c r="AM29" s="136" t="str">
        <f>IF(IFERROR(VLOOKUP(AL$3&amp;AL29,都馬連編集用!$B$13:$C$49,2,FALSE),"")=0,"",(IFERROR(VLOOKUP(AL$3&amp;AL29,都馬連編集用!$B$13:$C$49,2,FALSE),"")))</f>
        <v/>
      </c>
      <c r="AN29" s="51"/>
      <c r="AO29" s="136" t="str">
        <f>IF(IFERROR(VLOOKUP(AN$3&amp;AN29,都馬連編集用!$B$13:$C$49,2,FALSE),"")=0,"",(IFERROR(VLOOKUP(AN$3&amp;AN29,都馬連編集用!$B$13:$C$49,2,FALSE),"")))</f>
        <v/>
      </c>
      <c r="AP29" s="51"/>
      <c r="AQ29" s="136" t="str">
        <f>IF(IFERROR(VLOOKUP(AP$3&amp;AP29,都馬連編集用!$B$13:$C$49,2,FALSE),"")=0,"",(IFERROR(VLOOKUP(AP$3&amp;AP29,都馬連編集用!$B$13:$C$49,2,FALSE),"")))</f>
        <v/>
      </c>
      <c r="AR29" s="51"/>
      <c r="AS29" s="136" t="str">
        <f>IF(IFERROR(VLOOKUP(AR$3&amp;AR29,都馬連編集用!$B$13:$C$49,2,FALSE),"")=0,"",(IFERROR(VLOOKUP(AR$3&amp;AR29,都馬連編集用!$B$13:$C$49,2,FALSE),"")))</f>
        <v/>
      </c>
      <c r="AT29" s="51"/>
      <c r="AU29" s="136" t="str">
        <f>IF(IFERROR(VLOOKUP(AT$3&amp;AT29,都馬連編集用!$B$13:$C$49,2,FALSE),"")=0,"",(IFERROR(VLOOKUP(AT$3&amp;AT29,都馬連編集用!$B$13:$C$49,2,FALSE),"")))</f>
        <v/>
      </c>
      <c r="AV29" s="51"/>
      <c r="AW29" s="136" t="str">
        <f>IF(IFERROR(VLOOKUP(AV$3&amp;AV29,都馬連編集用!$B$13:$C$49,2,FALSE),"")=0,"",(IFERROR(VLOOKUP(AV$3&amp;AV29,都馬連編集用!$B$13:$C$49,2,FALSE),"")))</f>
        <v/>
      </c>
      <c r="AX29" s="51"/>
      <c r="AY29" s="136" t="str">
        <f>IF(IFERROR(VLOOKUP(AX$3&amp;AX29,都馬連編集用!$B$13:$C$49,2,FALSE),"")=0,"",(IFERROR(VLOOKUP(AX$3&amp;AX29,都馬連編集用!$B$13:$C$49,2,FALSE),"")))</f>
        <v/>
      </c>
      <c r="AZ29" s="51"/>
      <c r="BA29" s="136" t="str">
        <f>IF(IFERROR(VLOOKUP(AZ$3&amp;AZ29,都馬連編集用!$B$13:$C$49,2,FALSE),"")=0,"",(IFERROR(VLOOKUP(AZ$3&amp;AZ29,都馬連編集用!$B$13:$C$49,2,FALSE),"")))</f>
        <v/>
      </c>
      <c r="BB29" s="51"/>
      <c r="BC29" s="136" t="str">
        <f>IF(IFERROR(VLOOKUP(BB$3&amp;BB29,都馬連編集用!$B$13:$C$49,2,FALSE),"")=0,"",(IFERROR(VLOOKUP(BB$3&amp;BB29,都馬連編集用!$B$13:$C$49,2,FALSE),"")))</f>
        <v/>
      </c>
      <c r="BD29" s="51"/>
      <c r="BE29" s="136" t="str">
        <f>IF(IFERROR(VLOOKUP(BD$3&amp;BD29,都馬連編集用!$B$13:$C$49,2,FALSE),"")=0,"",(IFERROR(VLOOKUP(BD$3&amp;BD29,都馬連編集用!$B$13:$C$49,2,FALSE),"")))</f>
        <v/>
      </c>
      <c r="BF29" s="51"/>
      <c r="BG29" s="136" t="str">
        <f>IF(IFERROR(VLOOKUP(BF$3&amp;BF29,都馬連編集用!$B$13:$C$49,2,FALSE),"")=0,"",(IFERROR(VLOOKUP(BF$3&amp;BF29,都馬連編集用!$B$13:$C$49,2,FALSE),"")))</f>
        <v/>
      </c>
      <c r="BH29" s="51"/>
      <c r="BI29" s="136" t="str">
        <f>IF(IFERROR(VLOOKUP(BH$3&amp;BH29,都馬連編集用!$B$13:$C$49,2,FALSE),"")=0,"",(IFERROR(VLOOKUP(BH$3&amp;BH29,都馬連編集用!$B$13:$C$49,2,FALSE),"")))</f>
        <v/>
      </c>
      <c r="BJ29" s="51"/>
      <c r="BK29" s="136" t="str">
        <f>IF(IFERROR(VLOOKUP(BJ$3&amp;BJ29,都馬連編集用!$B$13:$C$49,2,FALSE),"")=0,"",(IFERROR(VLOOKUP(BJ$3&amp;BJ29,都馬連編集用!$B$13:$C$49,2,FALSE),"")))</f>
        <v/>
      </c>
      <c r="BL29" s="51"/>
      <c r="BM29" s="136" t="str">
        <f>IF(IFERROR(VLOOKUP(BL$3&amp;BL29,都馬連編集用!$B$13:$C$49,2,FALSE),"")=0,"",(IFERROR(VLOOKUP(BL$3&amp;BL29,都馬連編集用!$B$13:$C$49,2,FALSE),"")))</f>
        <v/>
      </c>
      <c r="BN29" s="51"/>
      <c r="BO29" s="136" t="str">
        <f>IF(IFERROR(VLOOKUP(BN$3&amp;BN29,都馬連編集用!$B$13:$C$49,2,FALSE),"")=0,"",(IFERROR(VLOOKUP(BN$3&amp;BN29,都馬連編集用!$B$13:$C$49,2,FALSE),"")))</f>
        <v/>
      </c>
      <c r="BP29" s="51"/>
      <c r="BQ29" s="136" t="str">
        <f>IF(IFERROR(VLOOKUP(BP$3&amp;BP29,都馬連編集用!$B$13:$C$49,2,FALSE),"")=0,"",(IFERROR(VLOOKUP(BP$3&amp;BP29,都馬連編集用!$B$13:$C$49,2,FALSE),"")))</f>
        <v/>
      </c>
      <c r="BR29" s="51"/>
      <c r="BS29" s="136" t="str">
        <f>IF(IFERROR(VLOOKUP(BR$3&amp;BR29,都馬連編集用!$B$13:$C$49,2,FALSE),"")=0,"",(IFERROR(VLOOKUP(BR$3&amp;BR29,都馬連編集用!$B$13:$C$49,2,FALSE),"")))</f>
        <v/>
      </c>
      <c r="BT29" s="51"/>
      <c r="BU29" s="136" t="str">
        <f>IF(IFERROR(VLOOKUP(BT$3&amp;BT29,都馬連編集用!$B$13:$C$49,2,FALSE),"")=0,"",(IFERROR(VLOOKUP(BT$3&amp;BT29,都馬連編集用!$B$13:$C$49,2,FALSE),"")))</f>
        <v/>
      </c>
      <c r="BV29" s="51"/>
      <c r="BW29" s="136" t="str">
        <f>IF(IFERROR(VLOOKUP(BV$3&amp;BV29,都馬連編集用!$B$13:$C$49,2,FALSE),"")=0,"",(IFERROR(VLOOKUP(BV$3&amp;BV29,都馬連編集用!$B$13:$C$49,2,FALSE),"")))</f>
        <v/>
      </c>
      <c r="BX29" s="51"/>
      <c r="BY29" s="136" t="str">
        <f>IF(IFERROR(VLOOKUP(BX$3&amp;BX29,都馬連編集用!$B$13:$C$49,2,FALSE),"")=0,"",(IFERROR(VLOOKUP(BX$3&amp;BX29,都馬連編集用!$B$13:$C$49,2,FALSE),"")))</f>
        <v/>
      </c>
      <c r="BZ29" s="51"/>
      <c r="CA29" s="136" t="str">
        <f>IF(IFERROR(VLOOKUP(BZ$3&amp;BZ29,都馬連編集用!$B$13:$C$49,2,FALSE),"")=0,"",(IFERROR(VLOOKUP(BZ$3&amp;BZ29,都馬連編集用!$B$13:$C$49,2,FALSE),"")))</f>
        <v/>
      </c>
      <c r="CB29" s="51"/>
      <c r="CC29" s="136" t="str">
        <f>IF(IFERROR(VLOOKUP(CB$3&amp;CB29,都馬連編集用!$B$13:$C$49,2,FALSE),"")=0,"",(IFERROR(VLOOKUP(CB$3&amp;CB29,都馬連編集用!$B$13:$C$49,2,FALSE),"")))</f>
        <v/>
      </c>
      <c r="CD29" s="51"/>
      <c r="CE29" s="136" t="str">
        <f>IF(IFERROR(VLOOKUP(CD$3&amp;CD29,都馬連編集用!$B$13:$C$49,2,FALSE),"")=0,"",(IFERROR(VLOOKUP(CD$3&amp;CD29,都馬連編集用!$B$13:$C$49,2,FALSE),"")))</f>
        <v/>
      </c>
      <c r="CF29" s="51"/>
      <c r="CG29" s="136" t="str">
        <f>IF(IFERROR(VLOOKUP(CF$3&amp;CF29,都馬連編集用!$B$13:$C$49,2,FALSE),"")=0,"",(IFERROR(VLOOKUP(CF$3&amp;CF29,都馬連編集用!$B$13:$C$49,2,FALSE),"")))</f>
        <v/>
      </c>
      <c r="CH29" s="51"/>
      <c r="CI29" s="136" t="str">
        <f>IF(IFERROR(VLOOKUP(CH$3&amp;CH29,都馬連編集用!$B$13:$C$49,2,FALSE),"")=0,"",(IFERROR(VLOOKUP(CH$3&amp;CH29,都馬連編集用!$B$13:$C$49,2,FALSE),"")))</f>
        <v/>
      </c>
      <c r="CJ29" s="51"/>
      <c r="CK29" s="136" t="str">
        <f>IF(IFERROR(VLOOKUP(CJ$3&amp;CJ29,都馬連編集用!$B$13:$C$49,2,FALSE),"")=0,"",(IFERROR(VLOOKUP(CJ$3&amp;CJ29,都馬連編集用!$B$13:$C$49,2,FALSE),"")))</f>
        <v/>
      </c>
      <c r="CL29" s="51"/>
      <c r="CM29" s="136" t="str">
        <f>IF(IFERROR(VLOOKUP(CL$3&amp;CL29,都馬連編集用!$B$13:$C$49,2,FALSE),"")=0,"",(IFERROR(VLOOKUP(CL$3&amp;CL29,都馬連編集用!$B$13:$C$49,2,FALSE),"")))</f>
        <v/>
      </c>
      <c r="CN29" s="51"/>
      <c r="CO29" s="136" t="str">
        <f>IF(IFERROR(VLOOKUP(CN$3&amp;CN29,都馬連編集用!$B$13:$C$49,2,FALSE),"")=0,"",(IFERROR(VLOOKUP(CN$3&amp;CN29,都馬連編集用!$B$13:$C$49,2,FALSE),"")))</f>
        <v/>
      </c>
      <c r="CP29" s="51"/>
      <c r="CQ29" s="136" t="str">
        <f>IF(IFERROR(VLOOKUP(CP$3&amp;CP29,都馬連編集用!$B$13:$C$49,2,FALSE),"")=0,"",(IFERROR(VLOOKUP(CP$3&amp;CP29,都馬連編集用!$B$13:$C$49,2,FALSE),"")))</f>
        <v/>
      </c>
      <c r="CR29" s="51"/>
      <c r="CS29" s="136" t="str">
        <f>IF(IFERROR(VLOOKUP(CR$3&amp;CR29,都馬連編集用!$B$13:$C$49,2,FALSE),"")=0,"",(IFERROR(VLOOKUP(CR$3&amp;CR29,都馬連編集用!$B$13:$C$49,2,FALSE),"")))</f>
        <v/>
      </c>
      <c r="CT29" s="51"/>
      <c r="CU29" s="136" t="str">
        <f>IF(IFERROR(VLOOKUP(CT$3&amp;CT29,都馬連編集用!$B$13:$C$49,2,FALSE),"")=0,"",(IFERROR(VLOOKUP(CT$3&amp;CT29,都馬連編集用!$B$13:$C$49,2,FALSE),"")))</f>
        <v/>
      </c>
      <c r="CV29" s="51"/>
      <c r="CW29" s="136" t="str">
        <f>IF(IFERROR(VLOOKUP(CV$3&amp;CV29,都馬連編集用!$B$13:$C$49,2,FALSE),"")=0,"",(IFERROR(VLOOKUP(CV$3&amp;CV29,都馬連編集用!$B$13:$C$49,2,FALSE),"")))</f>
        <v/>
      </c>
      <c r="CX29" s="51"/>
      <c r="CY29" s="136" t="str">
        <f>IF(IFERROR(VLOOKUP(CX$3&amp;CX29,都馬連編集用!$B$13:$C$49,2,FALSE),"")=0,"",(IFERROR(VLOOKUP(CX$3&amp;CX29,都馬連編集用!$B$13:$C$49,2,FALSE),"")))</f>
        <v/>
      </c>
      <c r="CZ29" s="51"/>
      <c r="DA29" s="136" t="str">
        <f>IF(IFERROR(VLOOKUP(CZ$3&amp;CZ29,都馬連編集用!$B$13:$C$49,2,FALSE),"")=0,"",(IFERROR(VLOOKUP(CZ$3&amp;CZ29,都馬連編集用!$B$13:$C$49,2,FALSE),"")))</f>
        <v/>
      </c>
      <c r="DB29" s="51"/>
      <c r="DC29" s="136" t="str">
        <f>IF(IFERROR(VLOOKUP(DB$3&amp;DB29,都馬連編集用!$B$13:$C$49,2,FALSE),"")=0,"",(IFERROR(VLOOKUP(DB$3&amp;DB29,都馬連編集用!$B$13:$C$49,2,FALSE),"")))</f>
        <v/>
      </c>
      <c r="DD29" s="51"/>
      <c r="DE29" s="136" t="str">
        <f>IF(IFERROR(VLOOKUP(DD$3&amp;DD29,都馬連編集用!$B$13:$C$49,2,FALSE),"")=0,"",(IFERROR(VLOOKUP(DD$3&amp;DD29,都馬連編集用!$B$13:$C$49,2,FALSE),"")))</f>
        <v/>
      </c>
      <c r="DF29" s="51"/>
      <c r="DG29" s="136" t="str">
        <f>IF(IFERROR(VLOOKUP(DF$3&amp;DF29,都馬連編集用!$B$13:$C$49,2,FALSE),"")=0,"",(IFERROR(VLOOKUP(DF$3&amp;DF29,都馬連編集用!$B$13:$C$49,2,FALSE),"")))</f>
        <v/>
      </c>
      <c r="DH29" s="51"/>
      <c r="DI29" s="136" t="str">
        <f>IF(IFERROR(VLOOKUP(DH$3&amp;DH29,都馬連編集用!$B$13:$C$49,2,FALSE),"")=0,"",(IFERROR(VLOOKUP(DH$3&amp;DH29,都馬連編集用!$B$13:$C$49,2,FALSE),"")))</f>
        <v/>
      </c>
      <c r="DJ29" s="51"/>
      <c r="DK29" s="136" t="str">
        <f>IF(IFERROR(VLOOKUP(DJ$3&amp;DJ29,都馬連編集用!$B$13:$C$49,2,FALSE),"")=0,"",(IFERROR(VLOOKUP(DJ$3&amp;DJ29,都馬連編集用!$B$13:$C$49,2,FALSE),"")))</f>
        <v/>
      </c>
      <c r="DL29" s="51"/>
      <c r="DM29" s="136" t="str">
        <f>IF(IFERROR(VLOOKUP(DL$3&amp;DL29,都馬連編集用!$B$13:$C$49,2,FALSE),"")=0,"",(IFERROR(VLOOKUP(DL$3&amp;DL29,都馬連編集用!$B$13:$C$49,2,FALSE),"")))</f>
        <v/>
      </c>
      <c r="DN29" s="51"/>
      <c r="DO29" s="136" t="str">
        <f>IF(IFERROR(VLOOKUP(DN$3&amp;DN29,都馬連編集用!$B$13:$C$49,2,FALSE),"")=0,"",(IFERROR(VLOOKUP(DN$3&amp;DN29,都馬連編集用!$B$13:$C$49,2,FALSE),"")))</f>
        <v/>
      </c>
      <c r="DP29" s="51"/>
    </row>
    <row r="30" spans="1:120" ht="30.6" customHeight="1" x14ac:dyDescent="0.15">
      <c r="A30" s="33">
        <v>25</v>
      </c>
      <c r="D30" s="33">
        <f t="shared" si="53"/>
        <v>0</v>
      </c>
      <c r="F30" s="118"/>
      <c r="G30" s="138" t="str">
        <f>IFERROR(VLOOKUP(F30,'申込書2（馬匹・選手）'!$B$5:$D$54,3,FALSE),"")</f>
        <v/>
      </c>
      <c r="H30" s="118"/>
      <c r="I30" s="137" t="str">
        <f>IFERROR(VLOOKUP(H30,'申込書2（馬匹・選手）'!$F$5:$H$54,3,FALSE),"")</f>
        <v/>
      </c>
      <c r="J30" s="99" t="str">
        <f t="shared" si="54"/>
        <v/>
      </c>
      <c r="K30" s="104" t="str">
        <f>IFERROR(VLOOKUP(I30,'申込書2（馬匹・選手）'!$F$5:$H$54,3,FALSE),"")</f>
        <v/>
      </c>
      <c r="L30" s="51"/>
      <c r="M30" s="136" t="str">
        <f>IF(IFERROR(VLOOKUP(L$3&amp;L30,都馬連編集用!$B$13:$C$49,2,FALSE),"")=0,"",(IFERROR(VLOOKUP(L$3&amp;L30,都馬連編集用!$B$13:$C$49,2,FALSE),"")))</f>
        <v/>
      </c>
      <c r="N30" s="51"/>
      <c r="O30" s="136" t="str">
        <f>IF(IFERROR(VLOOKUP(N$3&amp;N30,都馬連編集用!$B$13:$C$49,2,FALSE),"")=0,"",(IFERROR(VLOOKUP(N$3&amp;N30,都馬連編集用!$B$13:$C$49,2,FALSE),"")))</f>
        <v/>
      </c>
      <c r="P30" s="51"/>
      <c r="Q30" s="136" t="str">
        <f>IF(IFERROR(VLOOKUP(P$3&amp;P30,都馬連編集用!$B$13:$C$49,2,FALSE),"")=0,"",(IFERROR(VLOOKUP(P$3&amp;P30,都馬連編集用!$B$13:$C$49,2,FALSE),"")))</f>
        <v/>
      </c>
      <c r="R30" s="51"/>
      <c r="S30" s="136" t="str">
        <f>IF(IFERROR(VLOOKUP(R$3&amp;R30,都馬連編集用!$B$13:$C$49,2,FALSE),"")=0,"",(IFERROR(VLOOKUP(R$3&amp;R30,都馬連編集用!$B$13:$C$49,2,FALSE),"")))</f>
        <v/>
      </c>
      <c r="T30" s="51"/>
      <c r="U30" s="136" t="str">
        <f>IF(IFERROR(VLOOKUP(T$3&amp;T30,都馬連編集用!$B$13:$C$49,2,FALSE),"")=0,"",(IFERROR(VLOOKUP(T$3&amp;T30,都馬連編集用!$B$13:$C$49,2,FALSE),"")))</f>
        <v/>
      </c>
      <c r="V30" s="51"/>
      <c r="W30" s="136" t="str">
        <f>IF(IFERROR(VLOOKUP(V$3&amp;V30,都馬連編集用!$B$13:$C$49,2,FALSE),"")=0,"",(IFERROR(VLOOKUP(V$3&amp;V30,都馬連編集用!$B$13:$C$49,2,FALSE),"")))</f>
        <v/>
      </c>
      <c r="X30" s="51"/>
      <c r="Y30" s="136" t="str">
        <f>IF(IFERROR(VLOOKUP(X$3&amp;X30,都馬連編集用!$B$13:$C$49,2,FALSE),"")=0,"",(IFERROR(VLOOKUP(X$3&amp;X30,都馬連編集用!$B$13:$C$49,2,FALSE),"")))</f>
        <v/>
      </c>
      <c r="Z30" s="51"/>
      <c r="AA30" s="136" t="str">
        <f>IF(IFERROR(VLOOKUP(Z$3&amp;Z30,都馬連編集用!$B$13:$C$49,2,FALSE),"")=0,"",(IFERROR(VLOOKUP(Z$3&amp;Z30,都馬連編集用!$B$13:$C$49,2,FALSE),"")))</f>
        <v/>
      </c>
      <c r="AB30" s="51"/>
      <c r="AC30" s="136" t="str">
        <f>IF(IFERROR(VLOOKUP(AB$3&amp;AB30,都馬連編集用!$B$13:$C$49,2,FALSE),"")=0,"",(IFERROR(VLOOKUP(AB$3&amp;AB30,都馬連編集用!$B$13:$C$49,2,FALSE),"")))</f>
        <v/>
      </c>
      <c r="AD30" s="51"/>
      <c r="AE30" s="136" t="str">
        <f>IF(IFERROR(VLOOKUP(AD$3&amp;AD30,都馬連編集用!$B$13:$C$49,2,FALSE),"")=0,"",(IFERROR(VLOOKUP(AD$3&amp;AD30,都馬連編集用!$B$13:$C$49,2,FALSE),"")))</f>
        <v/>
      </c>
      <c r="AF30" s="51"/>
      <c r="AG30" s="136" t="str">
        <f>IF(IFERROR(VLOOKUP(AF$3&amp;AF30,都馬連編集用!$B$13:$C$49,2,FALSE),"")=0,"",(IFERROR(VLOOKUP(AF$3&amp;AF30,都馬連編集用!$B$13:$C$49,2,FALSE),"")))</f>
        <v/>
      </c>
      <c r="AH30" s="51"/>
      <c r="AI30" s="136" t="str">
        <f>IF(IFERROR(VLOOKUP(AH$3&amp;AH30,都馬連編集用!$B$13:$C$49,2,FALSE),"")=0,"",(IFERROR(VLOOKUP(AH$3&amp;AH30,都馬連編集用!$B$13:$C$49,2,FALSE),"")))</f>
        <v/>
      </c>
      <c r="AJ30" s="51"/>
      <c r="AK30" s="136" t="str">
        <f>IF(IFERROR(VLOOKUP(AJ$3&amp;AJ30,都馬連編集用!$B$13:$C$49,2,FALSE),"")=0,"",(IFERROR(VLOOKUP(AJ$3&amp;AJ30,都馬連編集用!$B$13:$C$49,2,FALSE),"")))</f>
        <v/>
      </c>
      <c r="AL30" s="51"/>
      <c r="AM30" s="136" t="str">
        <f>IF(IFERROR(VLOOKUP(AL$3&amp;AL30,都馬連編集用!$B$13:$C$49,2,FALSE),"")=0,"",(IFERROR(VLOOKUP(AL$3&amp;AL30,都馬連編集用!$B$13:$C$49,2,FALSE),"")))</f>
        <v/>
      </c>
      <c r="AN30" s="51"/>
      <c r="AO30" s="136" t="str">
        <f>IF(IFERROR(VLOOKUP(AN$3&amp;AN30,都馬連編集用!$B$13:$C$49,2,FALSE),"")=0,"",(IFERROR(VLOOKUP(AN$3&amp;AN30,都馬連編集用!$B$13:$C$49,2,FALSE),"")))</f>
        <v/>
      </c>
      <c r="AP30" s="51"/>
      <c r="AQ30" s="136" t="str">
        <f>IF(IFERROR(VLOOKUP(AP$3&amp;AP30,都馬連編集用!$B$13:$C$49,2,FALSE),"")=0,"",(IFERROR(VLOOKUP(AP$3&amp;AP30,都馬連編集用!$B$13:$C$49,2,FALSE),"")))</f>
        <v/>
      </c>
      <c r="AR30" s="51"/>
      <c r="AS30" s="136" t="str">
        <f>IF(IFERROR(VLOOKUP(AR$3&amp;AR30,都馬連編集用!$B$13:$C$49,2,FALSE),"")=0,"",(IFERROR(VLOOKUP(AR$3&amp;AR30,都馬連編集用!$B$13:$C$49,2,FALSE),"")))</f>
        <v/>
      </c>
      <c r="AT30" s="51"/>
      <c r="AU30" s="136" t="str">
        <f>IF(IFERROR(VLOOKUP(AT$3&amp;AT30,都馬連編集用!$B$13:$C$49,2,FALSE),"")=0,"",(IFERROR(VLOOKUP(AT$3&amp;AT30,都馬連編集用!$B$13:$C$49,2,FALSE),"")))</f>
        <v/>
      </c>
      <c r="AV30" s="51"/>
      <c r="AW30" s="136" t="str">
        <f>IF(IFERROR(VLOOKUP(AV$3&amp;AV30,都馬連編集用!$B$13:$C$49,2,FALSE),"")=0,"",(IFERROR(VLOOKUP(AV$3&amp;AV30,都馬連編集用!$B$13:$C$49,2,FALSE),"")))</f>
        <v/>
      </c>
      <c r="AX30" s="51"/>
      <c r="AY30" s="136" t="str">
        <f>IF(IFERROR(VLOOKUP(AX$3&amp;AX30,都馬連編集用!$B$13:$C$49,2,FALSE),"")=0,"",(IFERROR(VLOOKUP(AX$3&amp;AX30,都馬連編集用!$B$13:$C$49,2,FALSE),"")))</f>
        <v/>
      </c>
      <c r="AZ30" s="51"/>
      <c r="BA30" s="136" t="str">
        <f>IF(IFERROR(VLOOKUP(AZ$3&amp;AZ30,都馬連編集用!$B$13:$C$49,2,FALSE),"")=0,"",(IFERROR(VLOOKUP(AZ$3&amp;AZ30,都馬連編集用!$B$13:$C$49,2,FALSE),"")))</f>
        <v/>
      </c>
      <c r="BB30" s="51"/>
      <c r="BC30" s="136" t="str">
        <f>IF(IFERROR(VLOOKUP(BB$3&amp;BB30,都馬連編集用!$B$13:$C$49,2,FALSE),"")=0,"",(IFERROR(VLOOKUP(BB$3&amp;BB30,都馬連編集用!$B$13:$C$49,2,FALSE),"")))</f>
        <v/>
      </c>
      <c r="BD30" s="51"/>
      <c r="BE30" s="136" t="str">
        <f>IF(IFERROR(VLOOKUP(BD$3&amp;BD30,都馬連編集用!$B$13:$C$49,2,FALSE),"")=0,"",(IFERROR(VLOOKUP(BD$3&amp;BD30,都馬連編集用!$B$13:$C$49,2,FALSE),"")))</f>
        <v/>
      </c>
      <c r="BF30" s="51"/>
      <c r="BG30" s="136" t="str">
        <f>IF(IFERROR(VLOOKUP(BF$3&amp;BF30,都馬連編集用!$B$13:$C$49,2,FALSE),"")=0,"",(IFERROR(VLOOKUP(BF$3&amp;BF30,都馬連編集用!$B$13:$C$49,2,FALSE),"")))</f>
        <v/>
      </c>
      <c r="BH30" s="51"/>
      <c r="BI30" s="136" t="str">
        <f>IF(IFERROR(VLOOKUP(BH$3&amp;BH30,都馬連編集用!$B$13:$C$49,2,FALSE),"")=0,"",(IFERROR(VLOOKUP(BH$3&amp;BH30,都馬連編集用!$B$13:$C$49,2,FALSE),"")))</f>
        <v/>
      </c>
      <c r="BJ30" s="51"/>
      <c r="BK30" s="136" t="str">
        <f>IF(IFERROR(VLOOKUP(BJ$3&amp;BJ30,都馬連編集用!$B$13:$C$49,2,FALSE),"")=0,"",(IFERROR(VLOOKUP(BJ$3&amp;BJ30,都馬連編集用!$B$13:$C$49,2,FALSE),"")))</f>
        <v/>
      </c>
      <c r="BL30" s="51"/>
      <c r="BM30" s="136" t="str">
        <f>IF(IFERROR(VLOOKUP(BL$3&amp;BL30,都馬連編集用!$B$13:$C$49,2,FALSE),"")=0,"",(IFERROR(VLOOKUP(BL$3&amp;BL30,都馬連編集用!$B$13:$C$49,2,FALSE),"")))</f>
        <v/>
      </c>
      <c r="BN30" s="51"/>
      <c r="BO30" s="136" t="str">
        <f>IF(IFERROR(VLOOKUP(BN$3&amp;BN30,都馬連編集用!$B$13:$C$49,2,FALSE),"")=0,"",(IFERROR(VLOOKUP(BN$3&amp;BN30,都馬連編集用!$B$13:$C$49,2,FALSE),"")))</f>
        <v/>
      </c>
      <c r="BP30" s="51"/>
      <c r="BQ30" s="136" t="str">
        <f>IF(IFERROR(VLOOKUP(BP$3&amp;BP30,都馬連編集用!$B$13:$C$49,2,FALSE),"")=0,"",(IFERROR(VLOOKUP(BP$3&amp;BP30,都馬連編集用!$B$13:$C$49,2,FALSE),"")))</f>
        <v/>
      </c>
      <c r="BR30" s="51"/>
      <c r="BS30" s="136" t="str">
        <f>IF(IFERROR(VLOOKUP(BR$3&amp;BR30,都馬連編集用!$B$13:$C$49,2,FALSE),"")=0,"",(IFERROR(VLOOKUP(BR$3&amp;BR30,都馬連編集用!$B$13:$C$49,2,FALSE),"")))</f>
        <v/>
      </c>
      <c r="BT30" s="51"/>
      <c r="BU30" s="136" t="str">
        <f>IF(IFERROR(VLOOKUP(BT$3&amp;BT30,都馬連編集用!$B$13:$C$49,2,FALSE),"")=0,"",(IFERROR(VLOOKUP(BT$3&amp;BT30,都馬連編集用!$B$13:$C$49,2,FALSE),"")))</f>
        <v/>
      </c>
      <c r="BV30" s="51"/>
      <c r="BW30" s="136" t="str">
        <f>IF(IFERROR(VLOOKUP(BV$3&amp;BV30,都馬連編集用!$B$13:$C$49,2,FALSE),"")=0,"",(IFERROR(VLOOKUP(BV$3&amp;BV30,都馬連編集用!$B$13:$C$49,2,FALSE),"")))</f>
        <v/>
      </c>
      <c r="BX30" s="51"/>
      <c r="BY30" s="136" t="str">
        <f>IF(IFERROR(VLOOKUP(BX$3&amp;BX30,都馬連編集用!$B$13:$C$49,2,FALSE),"")=0,"",(IFERROR(VLOOKUP(BX$3&amp;BX30,都馬連編集用!$B$13:$C$49,2,FALSE),"")))</f>
        <v/>
      </c>
      <c r="BZ30" s="51"/>
      <c r="CA30" s="136" t="str">
        <f>IF(IFERROR(VLOOKUP(BZ$3&amp;BZ30,都馬連編集用!$B$13:$C$49,2,FALSE),"")=0,"",(IFERROR(VLOOKUP(BZ$3&amp;BZ30,都馬連編集用!$B$13:$C$49,2,FALSE),"")))</f>
        <v/>
      </c>
      <c r="CB30" s="51"/>
      <c r="CC30" s="136" t="str">
        <f>IF(IFERROR(VLOOKUP(CB$3&amp;CB30,都馬連編集用!$B$13:$C$49,2,FALSE),"")=0,"",(IFERROR(VLOOKUP(CB$3&amp;CB30,都馬連編集用!$B$13:$C$49,2,FALSE),"")))</f>
        <v/>
      </c>
      <c r="CD30" s="51"/>
      <c r="CE30" s="136" t="str">
        <f>IF(IFERROR(VLOOKUP(CD$3&amp;CD30,都馬連編集用!$B$13:$C$49,2,FALSE),"")=0,"",(IFERROR(VLOOKUP(CD$3&amp;CD30,都馬連編集用!$B$13:$C$49,2,FALSE),"")))</f>
        <v/>
      </c>
      <c r="CF30" s="51"/>
      <c r="CG30" s="136" t="str">
        <f>IF(IFERROR(VLOOKUP(CF$3&amp;CF30,都馬連編集用!$B$13:$C$49,2,FALSE),"")=0,"",(IFERROR(VLOOKUP(CF$3&amp;CF30,都馬連編集用!$B$13:$C$49,2,FALSE),"")))</f>
        <v/>
      </c>
      <c r="CH30" s="51"/>
      <c r="CI30" s="136" t="str">
        <f>IF(IFERROR(VLOOKUP(CH$3&amp;CH30,都馬連編集用!$B$13:$C$49,2,FALSE),"")=0,"",(IFERROR(VLOOKUP(CH$3&amp;CH30,都馬連編集用!$B$13:$C$49,2,FALSE),"")))</f>
        <v/>
      </c>
      <c r="CJ30" s="51"/>
      <c r="CK30" s="136" t="str">
        <f>IF(IFERROR(VLOOKUP(CJ$3&amp;CJ30,都馬連編集用!$B$13:$C$49,2,FALSE),"")=0,"",(IFERROR(VLOOKUP(CJ$3&amp;CJ30,都馬連編集用!$B$13:$C$49,2,FALSE),"")))</f>
        <v/>
      </c>
      <c r="CL30" s="51"/>
      <c r="CM30" s="136" t="str">
        <f>IF(IFERROR(VLOOKUP(CL$3&amp;CL30,都馬連編集用!$B$13:$C$49,2,FALSE),"")=0,"",(IFERROR(VLOOKUP(CL$3&amp;CL30,都馬連編集用!$B$13:$C$49,2,FALSE),"")))</f>
        <v/>
      </c>
      <c r="CN30" s="51"/>
      <c r="CO30" s="136" t="str">
        <f>IF(IFERROR(VLOOKUP(CN$3&amp;CN30,都馬連編集用!$B$13:$C$49,2,FALSE),"")=0,"",(IFERROR(VLOOKUP(CN$3&amp;CN30,都馬連編集用!$B$13:$C$49,2,FALSE),"")))</f>
        <v/>
      </c>
      <c r="CP30" s="51"/>
      <c r="CQ30" s="136" t="str">
        <f>IF(IFERROR(VLOOKUP(CP$3&amp;CP30,都馬連編集用!$B$13:$C$49,2,FALSE),"")=0,"",(IFERROR(VLOOKUP(CP$3&amp;CP30,都馬連編集用!$B$13:$C$49,2,FALSE),"")))</f>
        <v/>
      </c>
      <c r="CR30" s="51"/>
      <c r="CS30" s="136" t="str">
        <f>IF(IFERROR(VLOOKUP(CR$3&amp;CR30,都馬連編集用!$B$13:$C$49,2,FALSE),"")=0,"",(IFERROR(VLOOKUP(CR$3&amp;CR30,都馬連編集用!$B$13:$C$49,2,FALSE),"")))</f>
        <v/>
      </c>
      <c r="CT30" s="51"/>
      <c r="CU30" s="136" t="str">
        <f>IF(IFERROR(VLOOKUP(CT$3&amp;CT30,都馬連編集用!$B$13:$C$49,2,FALSE),"")=0,"",(IFERROR(VLOOKUP(CT$3&amp;CT30,都馬連編集用!$B$13:$C$49,2,FALSE),"")))</f>
        <v/>
      </c>
      <c r="CV30" s="51"/>
      <c r="CW30" s="136" t="str">
        <f>IF(IFERROR(VLOOKUP(CV$3&amp;CV30,都馬連編集用!$B$13:$C$49,2,FALSE),"")=0,"",(IFERROR(VLOOKUP(CV$3&amp;CV30,都馬連編集用!$B$13:$C$49,2,FALSE),"")))</f>
        <v/>
      </c>
      <c r="CX30" s="51"/>
      <c r="CY30" s="136" t="str">
        <f>IF(IFERROR(VLOOKUP(CX$3&amp;CX30,都馬連編集用!$B$13:$C$49,2,FALSE),"")=0,"",(IFERROR(VLOOKUP(CX$3&amp;CX30,都馬連編集用!$B$13:$C$49,2,FALSE),"")))</f>
        <v/>
      </c>
      <c r="CZ30" s="51"/>
      <c r="DA30" s="136" t="str">
        <f>IF(IFERROR(VLOOKUP(CZ$3&amp;CZ30,都馬連編集用!$B$13:$C$49,2,FALSE),"")=0,"",(IFERROR(VLOOKUP(CZ$3&amp;CZ30,都馬連編集用!$B$13:$C$49,2,FALSE),"")))</f>
        <v/>
      </c>
      <c r="DB30" s="51"/>
      <c r="DC30" s="136" t="str">
        <f>IF(IFERROR(VLOOKUP(DB$3&amp;DB30,都馬連編集用!$B$13:$C$49,2,FALSE),"")=0,"",(IFERROR(VLOOKUP(DB$3&amp;DB30,都馬連編集用!$B$13:$C$49,2,FALSE),"")))</f>
        <v/>
      </c>
      <c r="DD30" s="51"/>
      <c r="DE30" s="136" t="str">
        <f>IF(IFERROR(VLOOKUP(DD$3&amp;DD30,都馬連編集用!$B$13:$C$49,2,FALSE),"")=0,"",(IFERROR(VLOOKUP(DD$3&amp;DD30,都馬連編集用!$B$13:$C$49,2,FALSE),"")))</f>
        <v/>
      </c>
      <c r="DF30" s="51"/>
      <c r="DG30" s="136" t="str">
        <f>IF(IFERROR(VLOOKUP(DF$3&amp;DF30,都馬連編集用!$B$13:$C$49,2,FALSE),"")=0,"",(IFERROR(VLOOKUP(DF$3&amp;DF30,都馬連編集用!$B$13:$C$49,2,FALSE),"")))</f>
        <v/>
      </c>
      <c r="DH30" s="51"/>
      <c r="DI30" s="136" t="str">
        <f>IF(IFERROR(VLOOKUP(DH$3&amp;DH30,都馬連編集用!$B$13:$C$49,2,FALSE),"")=0,"",(IFERROR(VLOOKUP(DH$3&amp;DH30,都馬連編集用!$B$13:$C$49,2,FALSE),"")))</f>
        <v/>
      </c>
      <c r="DJ30" s="51"/>
      <c r="DK30" s="136" t="str">
        <f>IF(IFERROR(VLOOKUP(DJ$3&amp;DJ30,都馬連編集用!$B$13:$C$49,2,FALSE),"")=0,"",(IFERROR(VLOOKUP(DJ$3&amp;DJ30,都馬連編集用!$B$13:$C$49,2,FALSE),"")))</f>
        <v/>
      </c>
      <c r="DL30" s="51"/>
      <c r="DM30" s="136" t="str">
        <f>IF(IFERROR(VLOOKUP(DL$3&amp;DL30,都馬連編集用!$B$13:$C$49,2,FALSE),"")=0,"",(IFERROR(VLOOKUP(DL$3&amp;DL30,都馬連編集用!$B$13:$C$49,2,FALSE),"")))</f>
        <v/>
      </c>
      <c r="DN30" s="51"/>
      <c r="DO30" s="136" t="str">
        <f>IF(IFERROR(VLOOKUP(DN$3&amp;DN30,都馬連編集用!$B$13:$C$49,2,FALSE),"")=0,"",(IFERROR(VLOOKUP(DN$3&amp;DN30,都馬連編集用!$B$13:$C$49,2,FALSE),"")))</f>
        <v/>
      </c>
      <c r="DP30" s="51"/>
    </row>
    <row r="31" spans="1:120" ht="30.6" customHeight="1" x14ac:dyDescent="0.15">
      <c r="A31" s="33">
        <v>26</v>
      </c>
      <c r="D31" s="33">
        <f t="shared" si="53"/>
        <v>0</v>
      </c>
      <c r="F31" s="118"/>
      <c r="G31" s="138" t="str">
        <f>IFERROR(VLOOKUP(F31,'申込書2（馬匹・選手）'!$B$5:$D$54,3,FALSE),"")</f>
        <v/>
      </c>
      <c r="H31" s="118"/>
      <c r="I31" s="137" t="str">
        <f>IFERROR(VLOOKUP(H31,'申込書2（馬匹・選手）'!$F$5:$H$54,3,FALSE),"")</f>
        <v/>
      </c>
      <c r="J31" s="99" t="str">
        <f t="shared" si="54"/>
        <v/>
      </c>
      <c r="K31" s="104" t="str">
        <f>IFERROR(VLOOKUP(I31,'申込書2（馬匹・選手）'!$F$5:$H$54,3,FALSE),"")</f>
        <v/>
      </c>
      <c r="L31" s="51"/>
      <c r="M31" s="136" t="str">
        <f>IF(IFERROR(VLOOKUP(L$3&amp;L31,都馬連編集用!$B$13:$C$49,2,FALSE),"")=0,"",(IFERROR(VLOOKUP(L$3&amp;L31,都馬連編集用!$B$13:$C$49,2,FALSE),"")))</f>
        <v/>
      </c>
      <c r="N31" s="51"/>
      <c r="O31" s="136" t="str">
        <f>IF(IFERROR(VLOOKUP(N$3&amp;N31,都馬連編集用!$B$13:$C$49,2,FALSE),"")=0,"",(IFERROR(VLOOKUP(N$3&amp;N31,都馬連編集用!$B$13:$C$49,2,FALSE),"")))</f>
        <v/>
      </c>
      <c r="P31" s="51"/>
      <c r="Q31" s="136" t="str">
        <f>IF(IFERROR(VLOOKUP(P$3&amp;P31,都馬連編集用!$B$13:$C$49,2,FALSE),"")=0,"",(IFERROR(VLOOKUP(P$3&amp;P31,都馬連編集用!$B$13:$C$49,2,FALSE),"")))</f>
        <v/>
      </c>
      <c r="R31" s="51"/>
      <c r="S31" s="136" t="str">
        <f>IF(IFERROR(VLOOKUP(R$3&amp;R31,都馬連編集用!$B$13:$C$49,2,FALSE),"")=0,"",(IFERROR(VLOOKUP(R$3&amp;R31,都馬連編集用!$B$13:$C$49,2,FALSE),"")))</f>
        <v/>
      </c>
      <c r="T31" s="51"/>
      <c r="U31" s="136" t="str">
        <f>IF(IFERROR(VLOOKUP(T$3&amp;T31,都馬連編集用!$B$13:$C$49,2,FALSE),"")=0,"",(IFERROR(VLOOKUP(T$3&amp;T31,都馬連編集用!$B$13:$C$49,2,FALSE),"")))</f>
        <v/>
      </c>
      <c r="V31" s="51"/>
      <c r="W31" s="136" t="str">
        <f>IF(IFERROR(VLOOKUP(V$3&amp;V31,都馬連編集用!$B$13:$C$49,2,FALSE),"")=0,"",(IFERROR(VLOOKUP(V$3&amp;V31,都馬連編集用!$B$13:$C$49,2,FALSE),"")))</f>
        <v/>
      </c>
      <c r="X31" s="51"/>
      <c r="Y31" s="136" t="str">
        <f>IF(IFERROR(VLOOKUP(X$3&amp;X31,都馬連編集用!$B$13:$C$49,2,FALSE),"")=0,"",(IFERROR(VLOOKUP(X$3&amp;X31,都馬連編集用!$B$13:$C$49,2,FALSE),"")))</f>
        <v/>
      </c>
      <c r="Z31" s="51"/>
      <c r="AA31" s="136" t="str">
        <f>IF(IFERROR(VLOOKUP(Z$3&amp;Z31,都馬連編集用!$B$13:$C$49,2,FALSE),"")=0,"",(IFERROR(VLOOKUP(Z$3&amp;Z31,都馬連編集用!$B$13:$C$49,2,FALSE),"")))</f>
        <v/>
      </c>
      <c r="AB31" s="51"/>
      <c r="AC31" s="136" t="str">
        <f>IF(IFERROR(VLOOKUP(AB$3&amp;AB31,都馬連編集用!$B$13:$C$49,2,FALSE),"")=0,"",(IFERROR(VLOOKUP(AB$3&amp;AB31,都馬連編集用!$B$13:$C$49,2,FALSE),"")))</f>
        <v/>
      </c>
      <c r="AD31" s="51"/>
      <c r="AE31" s="136" t="str">
        <f>IF(IFERROR(VLOOKUP(AD$3&amp;AD31,都馬連編集用!$B$13:$C$49,2,FALSE),"")=0,"",(IFERROR(VLOOKUP(AD$3&amp;AD31,都馬連編集用!$B$13:$C$49,2,FALSE),"")))</f>
        <v/>
      </c>
      <c r="AF31" s="51"/>
      <c r="AG31" s="136" t="str">
        <f>IF(IFERROR(VLOOKUP(AF$3&amp;AF31,都馬連編集用!$B$13:$C$49,2,FALSE),"")=0,"",(IFERROR(VLOOKUP(AF$3&amp;AF31,都馬連編集用!$B$13:$C$49,2,FALSE),"")))</f>
        <v/>
      </c>
      <c r="AH31" s="51"/>
      <c r="AI31" s="136" t="str">
        <f>IF(IFERROR(VLOOKUP(AH$3&amp;AH31,都馬連編集用!$B$13:$C$49,2,FALSE),"")=0,"",(IFERROR(VLOOKUP(AH$3&amp;AH31,都馬連編集用!$B$13:$C$49,2,FALSE),"")))</f>
        <v/>
      </c>
      <c r="AJ31" s="51"/>
      <c r="AK31" s="136" t="str">
        <f>IF(IFERROR(VLOOKUP(AJ$3&amp;AJ31,都馬連編集用!$B$13:$C$49,2,FALSE),"")=0,"",(IFERROR(VLOOKUP(AJ$3&amp;AJ31,都馬連編集用!$B$13:$C$49,2,FALSE),"")))</f>
        <v/>
      </c>
      <c r="AL31" s="51"/>
      <c r="AM31" s="136" t="str">
        <f>IF(IFERROR(VLOOKUP(AL$3&amp;AL31,都馬連編集用!$B$13:$C$49,2,FALSE),"")=0,"",(IFERROR(VLOOKUP(AL$3&amp;AL31,都馬連編集用!$B$13:$C$49,2,FALSE),"")))</f>
        <v/>
      </c>
      <c r="AN31" s="51"/>
      <c r="AO31" s="136" t="str">
        <f>IF(IFERROR(VLOOKUP(AN$3&amp;AN31,都馬連編集用!$B$13:$C$49,2,FALSE),"")=0,"",(IFERROR(VLOOKUP(AN$3&amp;AN31,都馬連編集用!$B$13:$C$49,2,FALSE),"")))</f>
        <v/>
      </c>
      <c r="AP31" s="51"/>
      <c r="AQ31" s="136" t="str">
        <f>IF(IFERROR(VLOOKUP(AP$3&amp;AP31,都馬連編集用!$B$13:$C$49,2,FALSE),"")=0,"",(IFERROR(VLOOKUP(AP$3&amp;AP31,都馬連編集用!$B$13:$C$49,2,FALSE),"")))</f>
        <v/>
      </c>
      <c r="AR31" s="51"/>
      <c r="AS31" s="136" t="str">
        <f>IF(IFERROR(VLOOKUP(AR$3&amp;AR31,都馬連編集用!$B$13:$C$49,2,FALSE),"")=0,"",(IFERROR(VLOOKUP(AR$3&amp;AR31,都馬連編集用!$B$13:$C$49,2,FALSE),"")))</f>
        <v/>
      </c>
      <c r="AT31" s="51"/>
      <c r="AU31" s="136" t="str">
        <f>IF(IFERROR(VLOOKUP(AT$3&amp;AT31,都馬連編集用!$B$13:$C$49,2,FALSE),"")=0,"",(IFERROR(VLOOKUP(AT$3&amp;AT31,都馬連編集用!$B$13:$C$49,2,FALSE),"")))</f>
        <v/>
      </c>
      <c r="AV31" s="51"/>
      <c r="AW31" s="136" t="str">
        <f>IF(IFERROR(VLOOKUP(AV$3&amp;AV31,都馬連編集用!$B$13:$C$49,2,FALSE),"")=0,"",(IFERROR(VLOOKUP(AV$3&amp;AV31,都馬連編集用!$B$13:$C$49,2,FALSE),"")))</f>
        <v/>
      </c>
      <c r="AX31" s="51"/>
      <c r="AY31" s="136" t="str">
        <f>IF(IFERROR(VLOOKUP(AX$3&amp;AX31,都馬連編集用!$B$13:$C$49,2,FALSE),"")=0,"",(IFERROR(VLOOKUP(AX$3&amp;AX31,都馬連編集用!$B$13:$C$49,2,FALSE),"")))</f>
        <v/>
      </c>
      <c r="AZ31" s="51"/>
      <c r="BA31" s="136" t="str">
        <f>IF(IFERROR(VLOOKUP(AZ$3&amp;AZ31,都馬連編集用!$B$13:$C$49,2,FALSE),"")=0,"",(IFERROR(VLOOKUP(AZ$3&amp;AZ31,都馬連編集用!$B$13:$C$49,2,FALSE),"")))</f>
        <v/>
      </c>
      <c r="BB31" s="51"/>
      <c r="BC31" s="136" t="str">
        <f>IF(IFERROR(VLOOKUP(BB$3&amp;BB31,都馬連編集用!$B$13:$C$49,2,FALSE),"")=0,"",(IFERROR(VLOOKUP(BB$3&amp;BB31,都馬連編集用!$B$13:$C$49,2,FALSE),"")))</f>
        <v/>
      </c>
      <c r="BD31" s="51"/>
      <c r="BE31" s="136" t="str">
        <f>IF(IFERROR(VLOOKUP(BD$3&amp;BD31,都馬連編集用!$B$13:$C$49,2,FALSE),"")=0,"",(IFERROR(VLOOKUP(BD$3&amp;BD31,都馬連編集用!$B$13:$C$49,2,FALSE),"")))</f>
        <v/>
      </c>
      <c r="BF31" s="51"/>
      <c r="BG31" s="136" t="str">
        <f>IF(IFERROR(VLOOKUP(BF$3&amp;BF31,都馬連編集用!$B$13:$C$49,2,FALSE),"")=0,"",(IFERROR(VLOOKUP(BF$3&amp;BF31,都馬連編集用!$B$13:$C$49,2,FALSE),"")))</f>
        <v/>
      </c>
      <c r="BH31" s="51"/>
      <c r="BI31" s="136" t="str">
        <f>IF(IFERROR(VLOOKUP(BH$3&amp;BH31,都馬連編集用!$B$13:$C$49,2,FALSE),"")=0,"",(IFERROR(VLOOKUP(BH$3&amp;BH31,都馬連編集用!$B$13:$C$49,2,FALSE),"")))</f>
        <v/>
      </c>
      <c r="BJ31" s="51"/>
      <c r="BK31" s="136" t="str">
        <f>IF(IFERROR(VLOOKUP(BJ$3&amp;BJ31,都馬連編集用!$B$13:$C$49,2,FALSE),"")=0,"",(IFERROR(VLOOKUP(BJ$3&amp;BJ31,都馬連編集用!$B$13:$C$49,2,FALSE),"")))</f>
        <v/>
      </c>
      <c r="BL31" s="51"/>
      <c r="BM31" s="136" t="str">
        <f>IF(IFERROR(VLOOKUP(BL$3&amp;BL31,都馬連編集用!$B$13:$C$49,2,FALSE),"")=0,"",(IFERROR(VLOOKUP(BL$3&amp;BL31,都馬連編集用!$B$13:$C$49,2,FALSE),"")))</f>
        <v/>
      </c>
      <c r="BN31" s="51"/>
      <c r="BO31" s="136" t="str">
        <f>IF(IFERROR(VLOOKUP(BN$3&amp;BN31,都馬連編集用!$B$13:$C$49,2,FALSE),"")=0,"",(IFERROR(VLOOKUP(BN$3&amp;BN31,都馬連編集用!$B$13:$C$49,2,FALSE),"")))</f>
        <v/>
      </c>
      <c r="BP31" s="51"/>
      <c r="BQ31" s="136" t="str">
        <f>IF(IFERROR(VLOOKUP(BP$3&amp;BP31,都馬連編集用!$B$13:$C$49,2,FALSE),"")=0,"",(IFERROR(VLOOKUP(BP$3&amp;BP31,都馬連編集用!$B$13:$C$49,2,FALSE),"")))</f>
        <v/>
      </c>
      <c r="BR31" s="51"/>
      <c r="BS31" s="136" t="str">
        <f>IF(IFERROR(VLOOKUP(BR$3&amp;BR31,都馬連編集用!$B$13:$C$49,2,FALSE),"")=0,"",(IFERROR(VLOOKUP(BR$3&amp;BR31,都馬連編集用!$B$13:$C$49,2,FALSE),"")))</f>
        <v/>
      </c>
      <c r="BT31" s="51"/>
      <c r="BU31" s="136" t="str">
        <f>IF(IFERROR(VLOOKUP(BT$3&amp;BT31,都馬連編集用!$B$13:$C$49,2,FALSE),"")=0,"",(IFERROR(VLOOKUP(BT$3&amp;BT31,都馬連編集用!$B$13:$C$49,2,FALSE),"")))</f>
        <v/>
      </c>
      <c r="BV31" s="51"/>
      <c r="BW31" s="136" t="str">
        <f>IF(IFERROR(VLOOKUP(BV$3&amp;BV31,都馬連編集用!$B$13:$C$49,2,FALSE),"")=0,"",(IFERROR(VLOOKUP(BV$3&amp;BV31,都馬連編集用!$B$13:$C$49,2,FALSE),"")))</f>
        <v/>
      </c>
      <c r="BX31" s="51"/>
      <c r="BY31" s="136" t="str">
        <f>IF(IFERROR(VLOOKUP(BX$3&amp;BX31,都馬連編集用!$B$13:$C$49,2,FALSE),"")=0,"",(IFERROR(VLOOKUP(BX$3&amp;BX31,都馬連編集用!$B$13:$C$49,2,FALSE),"")))</f>
        <v/>
      </c>
      <c r="BZ31" s="51"/>
      <c r="CA31" s="136" t="str">
        <f>IF(IFERROR(VLOOKUP(BZ$3&amp;BZ31,都馬連編集用!$B$13:$C$49,2,FALSE),"")=0,"",(IFERROR(VLOOKUP(BZ$3&amp;BZ31,都馬連編集用!$B$13:$C$49,2,FALSE),"")))</f>
        <v/>
      </c>
      <c r="CB31" s="51"/>
      <c r="CC31" s="136" t="str">
        <f>IF(IFERROR(VLOOKUP(CB$3&amp;CB31,都馬連編集用!$B$13:$C$49,2,FALSE),"")=0,"",(IFERROR(VLOOKUP(CB$3&amp;CB31,都馬連編集用!$B$13:$C$49,2,FALSE),"")))</f>
        <v/>
      </c>
      <c r="CD31" s="51"/>
      <c r="CE31" s="136" t="str">
        <f>IF(IFERROR(VLOOKUP(CD$3&amp;CD31,都馬連編集用!$B$13:$C$49,2,FALSE),"")=0,"",(IFERROR(VLOOKUP(CD$3&amp;CD31,都馬連編集用!$B$13:$C$49,2,FALSE),"")))</f>
        <v/>
      </c>
      <c r="CF31" s="51"/>
      <c r="CG31" s="136" t="str">
        <f>IF(IFERROR(VLOOKUP(CF$3&amp;CF31,都馬連編集用!$B$13:$C$49,2,FALSE),"")=0,"",(IFERROR(VLOOKUP(CF$3&amp;CF31,都馬連編集用!$B$13:$C$49,2,FALSE),"")))</f>
        <v/>
      </c>
      <c r="CH31" s="51"/>
      <c r="CI31" s="136" t="str">
        <f>IF(IFERROR(VLOOKUP(CH$3&amp;CH31,都馬連編集用!$B$13:$C$49,2,FALSE),"")=0,"",(IFERROR(VLOOKUP(CH$3&amp;CH31,都馬連編集用!$B$13:$C$49,2,FALSE),"")))</f>
        <v/>
      </c>
      <c r="CJ31" s="51"/>
      <c r="CK31" s="136" t="str">
        <f>IF(IFERROR(VLOOKUP(CJ$3&amp;CJ31,都馬連編集用!$B$13:$C$49,2,FALSE),"")=0,"",(IFERROR(VLOOKUP(CJ$3&amp;CJ31,都馬連編集用!$B$13:$C$49,2,FALSE),"")))</f>
        <v/>
      </c>
      <c r="CL31" s="51"/>
      <c r="CM31" s="136" t="str">
        <f>IF(IFERROR(VLOOKUP(CL$3&amp;CL31,都馬連編集用!$B$13:$C$49,2,FALSE),"")=0,"",(IFERROR(VLOOKUP(CL$3&amp;CL31,都馬連編集用!$B$13:$C$49,2,FALSE),"")))</f>
        <v/>
      </c>
      <c r="CN31" s="51"/>
      <c r="CO31" s="136" t="str">
        <f>IF(IFERROR(VLOOKUP(CN$3&amp;CN31,都馬連編集用!$B$13:$C$49,2,FALSE),"")=0,"",(IFERROR(VLOOKUP(CN$3&amp;CN31,都馬連編集用!$B$13:$C$49,2,FALSE),"")))</f>
        <v/>
      </c>
      <c r="CP31" s="51"/>
      <c r="CQ31" s="136" t="str">
        <f>IF(IFERROR(VLOOKUP(CP$3&amp;CP31,都馬連編集用!$B$13:$C$49,2,FALSE),"")=0,"",(IFERROR(VLOOKUP(CP$3&amp;CP31,都馬連編集用!$B$13:$C$49,2,FALSE),"")))</f>
        <v/>
      </c>
      <c r="CR31" s="51"/>
      <c r="CS31" s="136" t="str">
        <f>IF(IFERROR(VLOOKUP(CR$3&amp;CR31,都馬連編集用!$B$13:$C$49,2,FALSE),"")=0,"",(IFERROR(VLOOKUP(CR$3&amp;CR31,都馬連編集用!$B$13:$C$49,2,FALSE),"")))</f>
        <v/>
      </c>
      <c r="CT31" s="51"/>
      <c r="CU31" s="136" t="str">
        <f>IF(IFERROR(VLOOKUP(CT$3&amp;CT31,都馬連編集用!$B$13:$C$49,2,FALSE),"")=0,"",(IFERROR(VLOOKUP(CT$3&amp;CT31,都馬連編集用!$B$13:$C$49,2,FALSE),"")))</f>
        <v/>
      </c>
      <c r="CV31" s="51"/>
      <c r="CW31" s="136" t="str">
        <f>IF(IFERROR(VLOOKUP(CV$3&amp;CV31,都馬連編集用!$B$13:$C$49,2,FALSE),"")=0,"",(IFERROR(VLOOKUP(CV$3&amp;CV31,都馬連編集用!$B$13:$C$49,2,FALSE),"")))</f>
        <v/>
      </c>
      <c r="CX31" s="51"/>
      <c r="CY31" s="136" t="str">
        <f>IF(IFERROR(VLOOKUP(CX$3&amp;CX31,都馬連編集用!$B$13:$C$49,2,FALSE),"")=0,"",(IFERROR(VLOOKUP(CX$3&amp;CX31,都馬連編集用!$B$13:$C$49,2,FALSE),"")))</f>
        <v/>
      </c>
      <c r="CZ31" s="51"/>
      <c r="DA31" s="136" t="str">
        <f>IF(IFERROR(VLOOKUP(CZ$3&amp;CZ31,都馬連編集用!$B$13:$C$49,2,FALSE),"")=0,"",(IFERROR(VLOOKUP(CZ$3&amp;CZ31,都馬連編集用!$B$13:$C$49,2,FALSE),"")))</f>
        <v/>
      </c>
      <c r="DB31" s="51"/>
      <c r="DC31" s="136" t="str">
        <f>IF(IFERROR(VLOOKUP(DB$3&amp;DB31,都馬連編集用!$B$13:$C$49,2,FALSE),"")=0,"",(IFERROR(VLOOKUP(DB$3&amp;DB31,都馬連編集用!$B$13:$C$49,2,FALSE),"")))</f>
        <v/>
      </c>
      <c r="DD31" s="51"/>
      <c r="DE31" s="136" t="str">
        <f>IF(IFERROR(VLOOKUP(DD$3&amp;DD31,都馬連編集用!$B$13:$C$49,2,FALSE),"")=0,"",(IFERROR(VLOOKUP(DD$3&amp;DD31,都馬連編集用!$B$13:$C$49,2,FALSE),"")))</f>
        <v/>
      </c>
      <c r="DF31" s="51"/>
      <c r="DG31" s="136" t="str">
        <f>IF(IFERROR(VLOOKUP(DF$3&amp;DF31,都馬連編集用!$B$13:$C$49,2,FALSE),"")=0,"",(IFERROR(VLOOKUP(DF$3&amp;DF31,都馬連編集用!$B$13:$C$49,2,FALSE),"")))</f>
        <v/>
      </c>
      <c r="DH31" s="51"/>
      <c r="DI31" s="136" t="str">
        <f>IF(IFERROR(VLOOKUP(DH$3&amp;DH31,都馬連編集用!$B$13:$C$49,2,FALSE),"")=0,"",(IFERROR(VLOOKUP(DH$3&amp;DH31,都馬連編集用!$B$13:$C$49,2,FALSE),"")))</f>
        <v/>
      </c>
      <c r="DJ31" s="51"/>
      <c r="DK31" s="136" t="str">
        <f>IF(IFERROR(VLOOKUP(DJ$3&amp;DJ31,都馬連編集用!$B$13:$C$49,2,FALSE),"")=0,"",(IFERROR(VLOOKUP(DJ$3&amp;DJ31,都馬連編集用!$B$13:$C$49,2,FALSE),"")))</f>
        <v/>
      </c>
      <c r="DL31" s="51"/>
      <c r="DM31" s="136" t="str">
        <f>IF(IFERROR(VLOOKUP(DL$3&amp;DL31,都馬連編集用!$B$13:$C$49,2,FALSE),"")=0,"",(IFERROR(VLOOKUP(DL$3&amp;DL31,都馬連編集用!$B$13:$C$49,2,FALSE),"")))</f>
        <v/>
      </c>
      <c r="DN31" s="51"/>
      <c r="DO31" s="136" t="str">
        <f>IF(IFERROR(VLOOKUP(DN$3&amp;DN31,都馬連編集用!$B$13:$C$49,2,FALSE),"")=0,"",(IFERROR(VLOOKUP(DN$3&amp;DN31,都馬連編集用!$B$13:$C$49,2,FALSE),"")))</f>
        <v/>
      </c>
      <c r="DP31" s="51"/>
    </row>
    <row r="32" spans="1:120" ht="30.6" customHeight="1" x14ac:dyDescent="0.15">
      <c r="A32" s="33">
        <v>27</v>
      </c>
      <c r="D32" s="33">
        <f t="shared" si="53"/>
        <v>0</v>
      </c>
      <c r="F32" s="118"/>
      <c r="G32" s="138" t="str">
        <f>IFERROR(VLOOKUP(F32,'申込書2（馬匹・選手）'!$B$5:$D$54,3,FALSE),"")</f>
        <v/>
      </c>
      <c r="H32" s="118"/>
      <c r="I32" s="137" t="str">
        <f>IFERROR(VLOOKUP(H32,'申込書2（馬匹・選手）'!$F$5:$H$54,3,FALSE),"")</f>
        <v/>
      </c>
      <c r="J32" s="99" t="str">
        <f t="shared" si="54"/>
        <v/>
      </c>
      <c r="K32" s="104" t="str">
        <f>IFERROR(VLOOKUP(I32,'申込書2（馬匹・選手）'!$F$5:$H$54,3,FALSE),"")</f>
        <v/>
      </c>
      <c r="L32" s="51"/>
      <c r="M32" s="136" t="str">
        <f>IF(IFERROR(VLOOKUP(L$3&amp;L32,都馬連編集用!$B$13:$C$49,2,FALSE),"")=0,"",(IFERROR(VLOOKUP(L$3&amp;L32,都馬連編集用!$B$13:$C$49,2,FALSE),"")))</f>
        <v/>
      </c>
      <c r="N32" s="51"/>
      <c r="O32" s="136" t="str">
        <f>IF(IFERROR(VLOOKUP(N$3&amp;N32,都馬連編集用!$B$13:$C$49,2,FALSE),"")=0,"",(IFERROR(VLOOKUP(N$3&amp;N32,都馬連編集用!$B$13:$C$49,2,FALSE),"")))</f>
        <v/>
      </c>
      <c r="P32" s="51"/>
      <c r="Q32" s="136" t="str">
        <f>IF(IFERROR(VLOOKUP(P$3&amp;P32,都馬連編集用!$B$13:$C$49,2,FALSE),"")=0,"",(IFERROR(VLOOKUP(P$3&amp;P32,都馬連編集用!$B$13:$C$49,2,FALSE),"")))</f>
        <v/>
      </c>
      <c r="R32" s="51"/>
      <c r="S32" s="136" t="str">
        <f>IF(IFERROR(VLOOKUP(R$3&amp;R32,都馬連編集用!$B$13:$C$49,2,FALSE),"")=0,"",(IFERROR(VLOOKUP(R$3&amp;R32,都馬連編集用!$B$13:$C$49,2,FALSE),"")))</f>
        <v/>
      </c>
      <c r="T32" s="51"/>
      <c r="U32" s="136" t="str">
        <f>IF(IFERROR(VLOOKUP(T$3&amp;T32,都馬連編集用!$B$13:$C$49,2,FALSE),"")=0,"",(IFERROR(VLOOKUP(T$3&amp;T32,都馬連編集用!$B$13:$C$49,2,FALSE),"")))</f>
        <v/>
      </c>
      <c r="V32" s="51"/>
      <c r="W32" s="136" t="str">
        <f>IF(IFERROR(VLOOKUP(V$3&amp;V32,都馬連編集用!$B$13:$C$49,2,FALSE),"")=0,"",(IFERROR(VLOOKUP(V$3&amp;V32,都馬連編集用!$B$13:$C$49,2,FALSE),"")))</f>
        <v/>
      </c>
      <c r="X32" s="51"/>
      <c r="Y32" s="136" t="str">
        <f>IF(IFERROR(VLOOKUP(X$3&amp;X32,都馬連編集用!$B$13:$C$49,2,FALSE),"")=0,"",(IFERROR(VLOOKUP(X$3&amp;X32,都馬連編集用!$B$13:$C$49,2,FALSE),"")))</f>
        <v/>
      </c>
      <c r="Z32" s="51"/>
      <c r="AA32" s="136" t="str">
        <f>IF(IFERROR(VLOOKUP(Z$3&amp;Z32,都馬連編集用!$B$13:$C$49,2,FALSE),"")=0,"",(IFERROR(VLOOKUP(Z$3&amp;Z32,都馬連編集用!$B$13:$C$49,2,FALSE),"")))</f>
        <v/>
      </c>
      <c r="AB32" s="51"/>
      <c r="AC32" s="136" t="str">
        <f>IF(IFERROR(VLOOKUP(AB$3&amp;AB32,都馬連編集用!$B$13:$C$49,2,FALSE),"")=0,"",(IFERROR(VLOOKUP(AB$3&amp;AB32,都馬連編集用!$B$13:$C$49,2,FALSE),"")))</f>
        <v/>
      </c>
      <c r="AD32" s="51"/>
      <c r="AE32" s="136" t="str">
        <f>IF(IFERROR(VLOOKUP(AD$3&amp;AD32,都馬連編集用!$B$13:$C$49,2,FALSE),"")=0,"",(IFERROR(VLOOKUP(AD$3&amp;AD32,都馬連編集用!$B$13:$C$49,2,FALSE),"")))</f>
        <v/>
      </c>
      <c r="AF32" s="51"/>
      <c r="AG32" s="136" t="str">
        <f>IF(IFERROR(VLOOKUP(AF$3&amp;AF32,都馬連編集用!$B$13:$C$49,2,FALSE),"")=0,"",(IFERROR(VLOOKUP(AF$3&amp;AF32,都馬連編集用!$B$13:$C$49,2,FALSE),"")))</f>
        <v/>
      </c>
      <c r="AH32" s="51"/>
      <c r="AI32" s="136" t="str">
        <f>IF(IFERROR(VLOOKUP(AH$3&amp;AH32,都馬連編集用!$B$13:$C$49,2,FALSE),"")=0,"",(IFERROR(VLOOKUP(AH$3&amp;AH32,都馬連編集用!$B$13:$C$49,2,FALSE),"")))</f>
        <v/>
      </c>
      <c r="AJ32" s="51"/>
      <c r="AK32" s="136" t="str">
        <f>IF(IFERROR(VLOOKUP(AJ$3&amp;AJ32,都馬連編集用!$B$13:$C$49,2,FALSE),"")=0,"",(IFERROR(VLOOKUP(AJ$3&amp;AJ32,都馬連編集用!$B$13:$C$49,2,FALSE),"")))</f>
        <v/>
      </c>
      <c r="AL32" s="51"/>
      <c r="AM32" s="136" t="str">
        <f>IF(IFERROR(VLOOKUP(AL$3&amp;AL32,都馬連編集用!$B$13:$C$49,2,FALSE),"")=0,"",(IFERROR(VLOOKUP(AL$3&amp;AL32,都馬連編集用!$B$13:$C$49,2,FALSE),"")))</f>
        <v/>
      </c>
      <c r="AN32" s="51"/>
      <c r="AO32" s="136" t="str">
        <f>IF(IFERROR(VLOOKUP(AN$3&amp;AN32,都馬連編集用!$B$13:$C$49,2,FALSE),"")=0,"",(IFERROR(VLOOKUP(AN$3&amp;AN32,都馬連編集用!$B$13:$C$49,2,FALSE),"")))</f>
        <v/>
      </c>
      <c r="AP32" s="51"/>
      <c r="AQ32" s="136" t="str">
        <f>IF(IFERROR(VLOOKUP(AP$3&amp;AP32,都馬連編集用!$B$13:$C$49,2,FALSE),"")=0,"",(IFERROR(VLOOKUP(AP$3&amp;AP32,都馬連編集用!$B$13:$C$49,2,FALSE),"")))</f>
        <v/>
      </c>
      <c r="AR32" s="51"/>
      <c r="AS32" s="136" t="str">
        <f>IF(IFERROR(VLOOKUP(AR$3&amp;AR32,都馬連編集用!$B$13:$C$49,2,FALSE),"")=0,"",(IFERROR(VLOOKUP(AR$3&amp;AR32,都馬連編集用!$B$13:$C$49,2,FALSE),"")))</f>
        <v/>
      </c>
      <c r="AT32" s="51"/>
      <c r="AU32" s="136" t="str">
        <f>IF(IFERROR(VLOOKUP(AT$3&amp;AT32,都馬連編集用!$B$13:$C$49,2,FALSE),"")=0,"",(IFERROR(VLOOKUP(AT$3&amp;AT32,都馬連編集用!$B$13:$C$49,2,FALSE),"")))</f>
        <v/>
      </c>
      <c r="AV32" s="51"/>
      <c r="AW32" s="136" t="str">
        <f>IF(IFERROR(VLOOKUP(AV$3&amp;AV32,都馬連編集用!$B$13:$C$49,2,FALSE),"")=0,"",(IFERROR(VLOOKUP(AV$3&amp;AV32,都馬連編集用!$B$13:$C$49,2,FALSE),"")))</f>
        <v/>
      </c>
      <c r="AX32" s="51"/>
      <c r="AY32" s="136" t="str">
        <f>IF(IFERROR(VLOOKUP(AX$3&amp;AX32,都馬連編集用!$B$13:$C$49,2,FALSE),"")=0,"",(IFERROR(VLOOKUP(AX$3&amp;AX32,都馬連編集用!$B$13:$C$49,2,FALSE),"")))</f>
        <v/>
      </c>
      <c r="AZ32" s="51"/>
      <c r="BA32" s="136" t="str">
        <f>IF(IFERROR(VLOOKUP(AZ$3&amp;AZ32,都馬連編集用!$B$13:$C$49,2,FALSE),"")=0,"",(IFERROR(VLOOKUP(AZ$3&amp;AZ32,都馬連編集用!$B$13:$C$49,2,FALSE),"")))</f>
        <v/>
      </c>
      <c r="BB32" s="51"/>
      <c r="BC32" s="136" t="str">
        <f>IF(IFERROR(VLOOKUP(BB$3&amp;BB32,都馬連編集用!$B$13:$C$49,2,FALSE),"")=0,"",(IFERROR(VLOOKUP(BB$3&amp;BB32,都馬連編集用!$B$13:$C$49,2,FALSE),"")))</f>
        <v/>
      </c>
      <c r="BD32" s="51"/>
      <c r="BE32" s="136" t="str">
        <f>IF(IFERROR(VLOOKUP(BD$3&amp;BD32,都馬連編集用!$B$13:$C$49,2,FALSE),"")=0,"",(IFERROR(VLOOKUP(BD$3&amp;BD32,都馬連編集用!$B$13:$C$49,2,FALSE),"")))</f>
        <v/>
      </c>
      <c r="BF32" s="51"/>
      <c r="BG32" s="136" t="str">
        <f>IF(IFERROR(VLOOKUP(BF$3&amp;BF32,都馬連編集用!$B$13:$C$49,2,FALSE),"")=0,"",(IFERROR(VLOOKUP(BF$3&amp;BF32,都馬連編集用!$B$13:$C$49,2,FALSE),"")))</f>
        <v/>
      </c>
      <c r="BH32" s="51"/>
      <c r="BI32" s="136" t="str">
        <f>IF(IFERROR(VLOOKUP(BH$3&amp;BH32,都馬連編集用!$B$13:$C$49,2,FALSE),"")=0,"",(IFERROR(VLOOKUP(BH$3&amp;BH32,都馬連編集用!$B$13:$C$49,2,FALSE),"")))</f>
        <v/>
      </c>
      <c r="BJ32" s="51"/>
      <c r="BK32" s="136" t="str">
        <f>IF(IFERROR(VLOOKUP(BJ$3&amp;BJ32,都馬連編集用!$B$13:$C$49,2,FALSE),"")=0,"",(IFERROR(VLOOKUP(BJ$3&amp;BJ32,都馬連編集用!$B$13:$C$49,2,FALSE),"")))</f>
        <v/>
      </c>
      <c r="BL32" s="51"/>
      <c r="BM32" s="136" t="str">
        <f>IF(IFERROR(VLOOKUP(BL$3&amp;BL32,都馬連編集用!$B$13:$C$49,2,FALSE),"")=0,"",(IFERROR(VLOOKUP(BL$3&amp;BL32,都馬連編集用!$B$13:$C$49,2,FALSE),"")))</f>
        <v/>
      </c>
      <c r="BN32" s="51"/>
      <c r="BO32" s="136" t="str">
        <f>IF(IFERROR(VLOOKUP(BN$3&amp;BN32,都馬連編集用!$B$13:$C$49,2,FALSE),"")=0,"",(IFERROR(VLOOKUP(BN$3&amp;BN32,都馬連編集用!$B$13:$C$49,2,FALSE),"")))</f>
        <v/>
      </c>
      <c r="BP32" s="51"/>
      <c r="BQ32" s="136" t="str">
        <f>IF(IFERROR(VLOOKUP(BP$3&amp;BP32,都馬連編集用!$B$13:$C$49,2,FALSE),"")=0,"",(IFERROR(VLOOKUP(BP$3&amp;BP32,都馬連編集用!$B$13:$C$49,2,FALSE),"")))</f>
        <v/>
      </c>
      <c r="BR32" s="51"/>
      <c r="BS32" s="136" t="str">
        <f>IF(IFERROR(VLOOKUP(BR$3&amp;BR32,都馬連編集用!$B$13:$C$49,2,FALSE),"")=0,"",(IFERROR(VLOOKUP(BR$3&amp;BR32,都馬連編集用!$B$13:$C$49,2,FALSE),"")))</f>
        <v/>
      </c>
      <c r="BT32" s="51"/>
      <c r="BU32" s="136" t="str">
        <f>IF(IFERROR(VLOOKUP(BT$3&amp;BT32,都馬連編集用!$B$13:$C$49,2,FALSE),"")=0,"",(IFERROR(VLOOKUP(BT$3&amp;BT32,都馬連編集用!$B$13:$C$49,2,FALSE),"")))</f>
        <v/>
      </c>
      <c r="BV32" s="51"/>
      <c r="BW32" s="136" t="str">
        <f>IF(IFERROR(VLOOKUP(BV$3&amp;BV32,都馬連編集用!$B$13:$C$49,2,FALSE),"")=0,"",(IFERROR(VLOOKUP(BV$3&amp;BV32,都馬連編集用!$B$13:$C$49,2,FALSE),"")))</f>
        <v/>
      </c>
      <c r="BX32" s="51"/>
      <c r="BY32" s="136" t="str">
        <f>IF(IFERROR(VLOOKUP(BX$3&amp;BX32,都馬連編集用!$B$13:$C$49,2,FALSE),"")=0,"",(IFERROR(VLOOKUP(BX$3&amp;BX32,都馬連編集用!$B$13:$C$49,2,FALSE),"")))</f>
        <v/>
      </c>
      <c r="BZ32" s="51"/>
      <c r="CA32" s="136" t="str">
        <f>IF(IFERROR(VLOOKUP(BZ$3&amp;BZ32,都馬連編集用!$B$13:$C$49,2,FALSE),"")=0,"",(IFERROR(VLOOKUP(BZ$3&amp;BZ32,都馬連編集用!$B$13:$C$49,2,FALSE),"")))</f>
        <v/>
      </c>
      <c r="CB32" s="51"/>
      <c r="CC32" s="136" t="str">
        <f>IF(IFERROR(VLOOKUP(CB$3&amp;CB32,都馬連編集用!$B$13:$C$49,2,FALSE),"")=0,"",(IFERROR(VLOOKUP(CB$3&amp;CB32,都馬連編集用!$B$13:$C$49,2,FALSE),"")))</f>
        <v/>
      </c>
      <c r="CD32" s="51"/>
      <c r="CE32" s="136" t="str">
        <f>IF(IFERROR(VLOOKUP(CD$3&amp;CD32,都馬連編集用!$B$13:$C$49,2,FALSE),"")=0,"",(IFERROR(VLOOKUP(CD$3&amp;CD32,都馬連編集用!$B$13:$C$49,2,FALSE),"")))</f>
        <v/>
      </c>
      <c r="CF32" s="51"/>
      <c r="CG32" s="136" t="str">
        <f>IF(IFERROR(VLOOKUP(CF$3&amp;CF32,都馬連編集用!$B$13:$C$49,2,FALSE),"")=0,"",(IFERROR(VLOOKUP(CF$3&amp;CF32,都馬連編集用!$B$13:$C$49,2,FALSE),"")))</f>
        <v/>
      </c>
      <c r="CH32" s="51"/>
      <c r="CI32" s="136" t="str">
        <f>IF(IFERROR(VLOOKUP(CH$3&amp;CH32,都馬連編集用!$B$13:$C$49,2,FALSE),"")=0,"",(IFERROR(VLOOKUP(CH$3&amp;CH32,都馬連編集用!$B$13:$C$49,2,FALSE),"")))</f>
        <v/>
      </c>
      <c r="CJ32" s="51"/>
      <c r="CK32" s="136" t="str">
        <f>IF(IFERROR(VLOOKUP(CJ$3&amp;CJ32,都馬連編集用!$B$13:$C$49,2,FALSE),"")=0,"",(IFERROR(VLOOKUP(CJ$3&amp;CJ32,都馬連編集用!$B$13:$C$49,2,FALSE),"")))</f>
        <v/>
      </c>
      <c r="CL32" s="51"/>
      <c r="CM32" s="136" t="str">
        <f>IF(IFERROR(VLOOKUP(CL$3&amp;CL32,都馬連編集用!$B$13:$C$49,2,FALSE),"")=0,"",(IFERROR(VLOOKUP(CL$3&amp;CL32,都馬連編集用!$B$13:$C$49,2,FALSE),"")))</f>
        <v/>
      </c>
      <c r="CN32" s="51"/>
      <c r="CO32" s="136" t="str">
        <f>IF(IFERROR(VLOOKUP(CN$3&amp;CN32,都馬連編集用!$B$13:$C$49,2,FALSE),"")=0,"",(IFERROR(VLOOKUP(CN$3&amp;CN32,都馬連編集用!$B$13:$C$49,2,FALSE),"")))</f>
        <v/>
      </c>
      <c r="CP32" s="51"/>
      <c r="CQ32" s="136" t="str">
        <f>IF(IFERROR(VLOOKUP(CP$3&amp;CP32,都馬連編集用!$B$13:$C$49,2,FALSE),"")=0,"",(IFERROR(VLOOKUP(CP$3&amp;CP32,都馬連編集用!$B$13:$C$49,2,FALSE),"")))</f>
        <v/>
      </c>
      <c r="CR32" s="51"/>
      <c r="CS32" s="136" t="str">
        <f>IF(IFERROR(VLOOKUP(CR$3&amp;CR32,都馬連編集用!$B$13:$C$49,2,FALSE),"")=0,"",(IFERROR(VLOOKUP(CR$3&amp;CR32,都馬連編集用!$B$13:$C$49,2,FALSE),"")))</f>
        <v/>
      </c>
      <c r="CT32" s="51"/>
      <c r="CU32" s="136" t="str">
        <f>IF(IFERROR(VLOOKUP(CT$3&amp;CT32,都馬連編集用!$B$13:$C$49,2,FALSE),"")=0,"",(IFERROR(VLOOKUP(CT$3&amp;CT32,都馬連編集用!$B$13:$C$49,2,FALSE),"")))</f>
        <v/>
      </c>
      <c r="CV32" s="51"/>
      <c r="CW32" s="136" t="str">
        <f>IF(IFERROR(VLOOKUP(CV$3&amp;CV32,都馬連編集用!$B$13:$C$49,2,FALSE),"")=0,"",(IFERROR(VLOOKUP(CV$3&amp;CV32,都馬連編集用!$B$13:$C$49,2,FALSE),"")))</f>
        <v/>
      </c>
      <c r="CX32" s="51"/>
      <c r="CY32" s="136" t="str">
        <f>IF(IFERROR(VLOOKUP(CX$3&amp;CX32,都馬連編集用!$B$13:$C$49,2,FALSE),"")=0,"",(IFERROR(VLOOKUP(CX$3&amp;CX32,都馬連編集用!$B$13:$C$49,2,FALSE),"")))</f>
        <v/>
      </c>
      <c r="CZ32" s="51"/>
      <c r="DA32" s="136" t="str">
        <f>IF(IFERROR(VLOOKUP(CZ$3&amp;CZ32,都馬連編集用!$B$13:$C$49,2,FALSE),"")=0,"",(IFERROR(VLOOKUP(CZ$3&amp;CZ32,都馬連編集用!$B$13:$C$49,2,FALSE),"")))</f>
        <v/>
      </c>
      <c r="DB32" s="51"/>
      <c r="DC32" s="136" t="str">
        <f>IF(IFERROR(VLOOKUP(DB$3&amp;DB32,都馬連編集用!$B$13:$C$49,2,FALSE),"")=0,"",(IFERROR(VLOOKUP(DB$3&amp;DB32,都馬連編集用!$B$13:$C$49,2,FALSE),"")))</f>
        <v/>
      </c>
      <c r="DD32" s="51"/>
      <c r="DE32" s="136" t="str">
        <f>IF(IFERROR(VLOOKUP(DD$3&amp;DD32,都馬連編集用!$B$13:$C$49,2,FALSE),"")=0,"",(IFERROR(VLOOKUP(DD$3&amp;DD32,都馬連編集用!$B$13:$C$49,2,FALSE),"")))</f>
        <v/>
      </c>
      <c r="DF32" s="51"/>
      <c r="DG32" s="136" t="str">
        <f>IF(IFERROR(VLOOKUP(DF$3&amp;DF32,都馬連編集用!$B$13:$C$49,2,FALSE),"")=0,"",(IFERROR(VLOOKUP(DF$3&amp;DF32,都馬連編集用!$B$13:$C$49,2,FALSE),"")))</f>
        <v/>
      </c>
      <c r="DH32" s="51"/>
      <c r="DI32" s="136" t="str">
        <f>IF(IFERROR(VLOOKUP(DH$3&amp;DH32,都馬連編集用!$B$13:$C$49,2,FALSE),"")=0,"",(IFERROR(VLOOKUP(DH$3&amp;DH32,都馬連編集用!$B$13:$C$49,2,FALSE),"")))</f>
        <v/>
      </c>
      <c r="DJ32" s="51"/>
      <c r="DK32" s="136" t="str">
        <f>IF(IFERROR(VLOOKUP(DJ$3&amp;DJ32,都馬連編集用!$B$13:$C$49,2,FALSE),"")=0,"",(IFERROR(VLOOKUP(DJ$3&amp;DJ32,都馬連編集用!$B$13:$C$49,2,FALSE),"")))</f>
        <v/>
      </c>
      <c r="DL32" s="51"/>
      <c r="DM32" s="136" t="str">
        <f>IF(IFERROR(VLOOKUP(DL$3&amp;DL32,都馬連編集用!$B$13:$C$49,2,FALSE),"")=0,"",(IFERROR(VLOOKUP(DL$3&amp;DL32,都馬連編集用!$B$13:$C$49,2,FALSE),"")))</f>
        <v/>
      </c>
      <c r="DN32" s="51"/>
      <c r="DO32" s="136" t="str">
        <f>IF(IFERROR(VLOOKUP(DN$3&amp;DN32,都馬連編集用!$B$13:$C$49,2,FALSE),"")=0,"",(IFERROR(VLOOKUP(DN$3&amp;DN32,都馬連編集用!$B$13:$C$49,2,FALSE),"")))</f>
        <v/>
      </c>
      <c r="DP32" s="51"/>
    </row>
    <row r="33" spans="1:120" ht="30.6" customHeight="1" x14ac:dyDescent="0.15">
      <c r="A33" s="33">
        <v>28</v>
      </c>
      <c r="D33" s="33">
        <f t="shared" si="53"/>
        <v>0</v>
      </c>
      <c r="F33" s="118"/>
      <c r="G33" s="138" t="str">
        <f>IFERROR(VLOOKUP(F33,'申込書2（馬匹・選手）'!$B$5:$D$54,3,FALSE),"")</f>
        <v/>
      </c>
      <c r="H33" s="118"/>
      <c r="I33" s="137" t="str">
        <f>IFERROR(VLOOKUP(H33,'申込書2（馬匹・選手）'!$F$5:$H$54,3,FALSE),"")</f>
        <v/>
      </c>
      <c r="J33" s="99" t="str">
        <f t="shared" si="54"/>
        <v/>
      </c>
      <c r="K33" s="104" t="str">
        <f>IFERROR(VLOOKUP(I33,'申込書2（馬匹・選手）'!$F$5:$H$54,3,FALSE),"")</f>
        <v/>
      </c>
      <c r="L33" s="51"/>
      <c r="M33" s="136" t="str">
        <f>IF(IFERROR(VLOOKUP(L$3&amp;L33,都馬連編集用!$B$13:$C$49,2,FALSE),"")=0,"",(IFERROR(VLOOKUP(L$3&amp;L33,都馬連編集用!$B$13:$C$49,2,FALSE),"")))</f>
        <v/>
      </c>
      <c r="N33" s="51"/>
      <c r="O33" s="136" t="str">
        <f>IF(IFERROR(VLOOKUP(N$3&amp;N33,都馬連編集用!$B$13:$C$49,2,FALSE),"")=0,"",(IFERROR(VLOOKUP(N$3&amp;N33,都馬連編集用!$B$13:$C$49,2,FALSE),"")))</f>
        <v/>
      </c>
      <c r="P33" s="51"/>
      <c r="Q33" s="136" t="str">
        <f>IF(IFERROR(VLOOKUP(P$3&amp;P33,都馬連編集用!$B$13:$C$49,2,FALSE),"")=0,"",(IFERROR(VLOOKUP(P$3&amp;P33,都馬連編集用!$B$13:$C$49,2,FALSE),"")))</f>
        <v/>
      </c>
      <c r="R33" s="51"/>
      <c r="S33" s="136" t="str">
        <f>IF(IFERROR(VLOOKUP(R$3&amp;R33,都馬連編集用!$B$13:$C$49,2,FALSE),"")=0,"",(IFERROR(VLOOKUP(R$3&amp;R33,都馬連編集用!$B$13:$C$49,2,FALSE),"")))</f>
        <v/>
      </c>
      <c r="T33" s="51"/>
      <c r="U33" s="136" t="str">
        <f>IF(IFERROR(VLOOKUP(T$3&amp;T33,都馬連編集用!$B$13:$C$49,2,FALSE),"")=0,"",(IFERROR(VLOOKUP(T$3&amp;T33,都馬連編集用!$B$13:$C$49,2,FALSE),"")))</f>
        <v/>
      </c>
      <c r="V33" s="51"/>
      <c r="W33" s="136" t="str">
        <f>IF(IFERROR(VLOOKUP(V$3&amp;V33,都馬連編集用!$B$13:$C$49,2,FALSE),"")=0,"",(IFERROR(VLOOKUP(V$3&amp;V33,都馬連編集用!$B$13:$C$49,2,FALSE),"")))</f>
        <v/>
      </c>
      <c r="X33" s="51"/>
      <c r="Y33" s="136" t="str">
        <f>IF(IFERROR(VLOOKUP(X$3&amp;X33,都馬連編集用!$B$13:$C$49,2,FALSE),"")=0,"",(IFERROR(VLOOKUP(X$3&amp;X33,都馬連編集用!$B$13:$C$49,2,FALSE),"")))</f>
        <v/>
      </c>
      <c r="Z33" s="51"/>
      <c r="AA33" s="136" t="str">
        <f>IF(IFERROR(VLOOKUP(Z$3&amp;Z33,都馬連編集用!$B$13:$C$49,2,FALSE),"")=0,"",(IFERROR(VLOOKUP(Z$3&amp;Z33,都馬連編集用!$B$13:$C$49,2,FALSE),"")))</f>
        <v/>
      </c>
      <c r="AB33" s="51"/>
      <c r="AC33" s="136" t="str">
        <f>IF(IFERROR(VLOOKUP(AB$3&amp;AB33,都馬連編集用!$B$13:$C$49,2,FALSE),"")=0,"",(IFERROR(VLOOKUP(AB$3&amp;AB33,都馬連編集用!$B$13:$C$49,2,FALSE),"")))</f>
        <v/>
      </c>
      <c r="AD33" s="51"/>
      <c r="AE33" s="136" t="str">
        <f>IF(IFERROR(VLOOKUP(AD$3&amp;AD33,都馬連編集用!$B$13:$C$49,2,FALSE),"")=0,"",(IFERROR(VLOOKUP(AD$3&amp;AD33,都馬連編集用!$B$13:$C$49,2,FALSE),"")))</f>
        <v/>
      </c>
      <c r="AF33" s="51"/>
      <c r="AG33" s="136" t="str">
        <f>IF(IFERROR(VLOOKUP(AF$3&amp;AF33,都馬連編集用!$B$13:$C$49,2,FALSE),"")=0,"",(IFERROR(VLOOKUP(AF$3&amp;AF33,都馬連編集用!$B$13:$C$49,2,FALSE),"")))</f>
        <v/>
      </c>
      <c r="AH33" s="51"/>
      <c r="AI33" s="136" t="str">
        <f>IF(IFERROR(VLOOKUP(AH$3&amp;AH33,都馬連編集用!$B$13:$C$49,2,FALSE),"")=0,"",(IFERROR(VLOOKUP(AH$3&amp;AH33,都馬連編集用!$B$13:$C$49,2,FALSE),"")))</f>
        <v/>
      </c>
      <c r="AJ33" s="51"/>
      <c r="AK33" s="136" t="str">
        <f>IF(IFERROR(VLOOKUP(AJ$3&amp;AJ33,都馬連編集用!$B$13:$C$49,2,FALSE),"")=0,"",(IFERROR(VLOOKUP(AJ$3&amp;AJ33,都馬連編集用!$B$13:$C$49,2,FALSE),"")))</f>
        <v/>
      </c>
      <c r="AL33" s="51"/>
      <c r="AM33" s="136" t="str">
        <f>IF(IFERROR(VLOOKUP(AL$3&amp;AL33,都馬連編集用!$B$13:$C$49,2,FALSE),"")=0,"",(IFERROR(VLOOKUP(AL$3&amp;AL33,都馬連編集用!$B$13:$C$49,2,FALSE),"")))</f>
        <v/>
      </c>
      <c r="AN33" s="51"/>
      <c r="AO33" s="136" t="str">
        <f>IF(IFERROR(VLOOKUP(AN$3&amp;AN33,都馬連編集用!$B$13:$C$49,2,FALSE),"")=0,"",(IFERROR(VLOOKUP(AN$3&amp;AN33,都馬連編集用!$B$13:$C$49,2,FALSE),"")))</f>
        <v/>
      </c>
      <c r="AP33" s="51"/>
      <c r="AQ33" s="136" t="str">
        <f>IF(IFERROR(VLOOKUP(AP$3&amp;AP33,都馬連編集用!$B$13:$C$49,2,FALSE),"")=0,"",(IFERROR(VLOOKUP(AP$3&amp;AP33,都馬連編集用!$B$13:$C$49,2,FALSE),"")))</f>
        <v/>
      </c>
      <c r="AR33" s="51"/>
      <c r="AS33" s="136" t="str">
        <f>IF(IFERROR(VLOOKUP(AR$3&amp;AR33,都馬連編集用!$B$13:$C$49,2,FALSE),"")=0,"",(IFERROR(VLOOKUP(AR$3&amp;AR33,都馬連編集用!$B$13:$C$49,2,FALSE),"")))</f>
        <v/>
      </c>
      <c r="AT33" s="51"/>
      <c r="AU33" s="136" t="str">
        <f>IF(IFERROR(VLOOKUP(AT$3&amp;AT33,都馬連編集用!$B$13:$C$49,2,FALSE),"")=0,"",(IFERROR(VLOOKUP(AT$3&amp;AT33,都馬連編集用!$B$13:$C$49,2,FALSE),"")))</f>
        <v/>
      </c>
      <c r="AV33" s="51"/>
      <c r="AW33" s="136" t="str">
        <f>IF(IFERROR(VLOOKUP(AV$3&amp;AV33,都馬連編集用!$B$13:$C$49,2,FALSE),"")=0,"",(IFERROR(VLOOKUP(AV$3&amp;AV33,都馬連編集用!$B$13:$C$49,2,FALSE),"")))</f>
        <v/>
      </c>
      <c r="AX33" s="51"/>
      <c r="AY33" s="136" t="str">
        <f>IF(IFERROR(VLOOKUP(AX$3&amp;AX33,都馬連編集用!$B$13:$C$49,2,FALSE),"")=0,"",(IFERROR(VLOOKUP(AX$3&amp;AX33,都馬連編集用!$B$13:$C$49,2,FALSE),"")))</f>
        <v/>
      </c>
      <c r="AZ33" s="51"/>
      <c r="BA33" s="136" t="str">
        <f>IF(IFERROR(VLOOKUP(AZ$3&amp;AZ33,都馬連編集用!$B$13:$C$49,2,FALSE),"")=0,"",(IFERROR(VLOOKUP(AZ$3&amp;AZ33,都馬連編集用!$B$13:$C$49,2,FALSE),"")))</f>
        <v/>
      </c>
      <c r="BB33" s="51"/>
      <c r="BC33" s="136" t="str">
        <f>IF(IFERROR(VLOOKUP(BB$3&amp;BB33,都馬連編集用!$B$13:$C$49,2,FALSE),"")=0,"",(IFERROR(VLOOKUP(BB$3&amp;BB33,都馬連編集用!$B$13:$C$49,2,FALSE),"")))</f>
        <v/>
      </c>
      <c r="BD33" s="51"/>
      <c r="BE33" s="136" t="str">
        <f>IF(IFERROR(VLOOKUP(BD$3&amp;BD33,都馬連編集用!$B$13:$C$49,2,FALSE),"")=0,"",(IFERROR(VLOOKUP(BD$3&amp;BD33,都馬連編集用!$B$13:$C$49,2,FALSE),"")))</f>
        <v/>
      </c>
      <c r="BF33" s="51"/>
      <c r="BG33" s="136" t="str">
        <f>IF(IFERROR(VLOOKUP(BF$3&amp;BF33,都馬連編集用!$B$13:$C$49,2,FALSE),"")=0,"",(IFERROR(VLOOKUP(BF$3&amp;BF33,都馬連編集用!$B$13:$C$49,2,FALSE),"")))</f>
        <v/>
      </c>
      <c r="BH33" s="51"/>
      <c r="BI33" s="136" t="str">
        <f>IF(IFERROR(VLOOKUP(BH$3&amp;BH33,都馬連編集用!$B$13:$C$49,2,FALSE),"")=0,"",(IFERROR(VLOOKUP(BH$3&amp;BH33,都馬連編集用!$B$13:$C$49,2,FALSE),"")))</f>
        <v/>
      </c>
      <c r="BJ33" s="51"/>
      <c r="BK33" s="136" t="str">
        <f>IF(IFERROR(VLOOKUP(BJ$3&amp;BJ33,都馬連編集用!$B$13:$C$49,2,FALSE),"")=0,"",(IFERROR(VLOOKUP(BJ$3&amp;BJ33,都馬連編集用!$B$13:$C$49,2,FALSE),"")))</f>
        <v/>
      </c>
      <c r="BL33" s="51"/>
      <c r="BM33" s="136" t="str">
        <f>IF(IFERROR(VLOOKUP(BL$3&amp;BL33,都馬連編集用!$B$13:$C$49,2,FALSE),"")=0,"",(IFERROR(VLOOKUP(BL$3&amp;BL33,都馬連編集用!$B$13:$C$49,2,FALSE),"")))</f>
        <v/>
      </c>
      <c r="BN33" s="51"/>
      <c r="BO33" s="136" t="str">
        <f>IF(IFERROR(VLOOKUP(BN$3&amp;BN33,都馬連編集用!$B$13:$C$49,2,FALSE),"")=0,"",(IFERROR(VLOOKUP(BN$3&amp;BN33,都馬連編集用!$B$13:$C$49,2,FALSE),"")))</f>
        <v/>
      </c>
      <c r="BP33" s="51"/>
      <c r="BQ33" s="136" t="str">
        <f>IF(IFERROR(VLOOKUP(BP$3&amp;BP33,都馬連編集用!$B$13:$C$49,2,FALSE),"")=0,"",(IFERROR(VLOOKUP(BP$3&amp;BP33,都馬連編集用!$B$13:$C$49,2,FALSE),"")))</f>
        <v/>
      </c>
      <c r="BR33" s="51"/>
      <c r="BS33" s="136" t="str">
        <f>IF(IFERROR(VLOOKUP(BR$3&amp;BR33,都馬連編集用!$B$13:$C$49,2,FALSE),"")=0,"",(IFERROR(VLOOKUP(BR$3&amp;BR33,都馬連編集用!$B$13:$C$49,2,FALSE),"")))</f>
        <v/>
      </c>
      <c r="BT33" s="51"/>
      <c r="BU33" s="136" t="str">
        <f>IF(IFERROR(VLOOKUP(BT$3&amp;BT33,都馬連編集用!$B$13:$C$49,2,FALSE),"")=0,"",(IFERROR(VLOOKUP(BT$3&amp;BT33,都馬連編集用!$B$13:$C$49,2,FALSE),"")))</f>
        <v/>
      </c>
      <c r="BV33" s="51"/>
      <c r="BW33" s="136" t="str">
        <f>IF(IFERROR(VLOOKUP(BV$3&amp;BV33,都馬連編集用!$B$13:$C$49,2,FALSE),"")=0,"",(IFERROR(VLOOKUP(BV$3&amp;BV33,都馬連編集用!$B$13:$C$49,2,FALSE),"")))</f>
        <v/>
      </c>
      <c r="BX33" s="51"/>
      <c r="BY33" s="136" t="str">
        <f>IF(IFERROR(VLOOKUP(BX$3&amp;BX33,都馬連編集用!$B$13:$C$49,2,FALSE),"")=0,"",(IFERROR(VLOOKUP(BX$3&amp;BX33,都馬連編集用!$B$13:$C$49,2,FALSE),"")))</f>
        <v/>
      </c>
      <c r="BZ33" s="51"/>
      <c r="CA33" s="136" t="str">
        <f>IF(IFERROR(VLOOKUP(BZ$3&amp;BZ33,都馬連編集用!$B$13:$C$49,2,FALSE),"")=0,"",(IFERROR(VLOOKUP(BZ$3&amp;BZ33,都馬連編集用!$B$13:$C$49,2,FALSE),"")))</f>
        <v/>
      </c>
      <c r="CB33" s="51"/>
      <c r="CC33" s="136" t="str">
        <f>IF(IFERROR(VLOOKUP(CB$3&amp;CB33,都馬連編集用!$B$13:$C$49,2,FALSE),"")=0,"",(IFERROR(VLOOKUP(CB$3&amp;CB33,都馬連編集用!$B$13:$C$49,2,FALSE),"")))</f>
        <v/>
      </c>
      <c r="CD33" s="51"/>
      <c r="CE33" s="136" t="str">
        <f>IF(IFERROR(VLOOKUP(CD$3&amp;CD33,都馬連編集用!$B$13:$C$49,2,FALSE),"")=0,"",(IFERROR(VLOOKUP(CD$3&amp;CD33,都馬連編集用!$B$13:$C$49,2,FALSE),"")))</f>
        <v/>
      </c>
      <c r="CF33" s="51"/>
      <c r="CG33" s="136" t="str">
        <f>IF(IFERROR(VLOOKUP(CF$3&amp;CF33,都馬連編集用!$B$13:$C$49,2,FALSE),"")=0,"",(IFERROR(VLOOKUP(CF$3&amp;CF33,都馬連編集用!$B$13:$C$49,2,FALSE),"")))</f>
        <v/>
      </c>
      <c r="CH33" s="51"/>
      <c r="CI33" s="136" t="str">
        <f>IF(IFERROR(VLOOKUP(CH$3&amp;CH33,都馬連編集用!$B$13:$C$49,2,FALSE),"")=0,"",(IFERROR(VLOOKUP(CH$3&amp;CH33,都馬連編集用!$B$13:$C$49,2,FALSE),"")))</f>
        <v/>
      </c>
      <c r="CJ33" s="51"/>
      <c r="CK33" s="136" t="str">
        <f>IF(IFERROR(VLOOKUP(CJ$3&amp;CJ33,都馬連編集用!$B$13:$C$49,2,FALSE),"")=0,"",(IFERROR(VLOOKUP(CJ$3&amp;CJ33,都馬連編集用!$B$13:$C$49,2,FALSE),"")))</f>
        <v/>
      </c>
      <c r="CL33" s="51"/>
      <c r="CM33" s="136" t="str">
        <f>IF(IFERROR(VLOOKUP(CL$3&amp;CL33,都馬連編集用!$B$13:$C$49,2,FALSE),"")=0,"",(IFERROR(VLOOKUP(CL$3&amp;CL33,都馬連編集用!$B$13:$C$49,2,FALSE),"")))</f>
        <v/>
      </c>
      <c r="CN33" s="51"/>
      <c r="CO33" s="136" t="str">
        <f>IF(IFERROR(VLOOKUP(CN$3&amp;CN33,都馬連編集用!$B$13:$C$49,2,FALSE),"")=0,"",(IFERROR(VLOOKUP(CN$3&amp;CN33,都馬連編集用!$B$13:$C$49,2,FALSE),"")))</f>
        <v/>
      </c>
      <c r="CP33" s="51"/>
      <c r="CQ33" s="136" t="str">
        <f>IF(IFERROR(VLOOKUP(CP$3&amp;CP33,都馬連編集用!$B$13:$C$49,2,FALSE),"")=0,"",(IFERROR(VLOOKUP(CP$3&amp;CP33,都馬連編集用!$B$13:$C$49,2,FALSE),"")))</f>
        <v/>
      </c>
      <c r="CR33" s="51"/>
      <c r="CS33" s="136" t="str">
        <f>IF(IFERROR(VLOOKUP(CR$3&amp;CR33,都馬連編集用!$B$13:$C$49,2,FALSE),"")=0,"",(IFERROR(VLOOKUP(CR$3&amp;CR33,都馬連編集用!$B$13:$C$49,2,FALSE),"")))</f>
        <v/>
      </c>
      <c r="CT33" s="51"/>
      <c r="CU33" s="136" t="str">
        <f>IF(IFERROR(VLOOKUP(CT$3&amp;CT33,都馬連編集用!$B$13:$C$49,2,FALSE),"")=0,"",(IFERROR(VLOOKUP(CT$3&amp;CT33,都馬連編集用!$B$13:$C$49,2,FALSE),"")))</f>
        <v/>
      </c>
      <c r="CV33" s="51"/>
      <c r="CW33" s="136" t="str">
        <f>IF(IFERROR(VLOOKUP(CV$3&amp;CV33,都馬連編集用!$B$13:$C$49,2,FALSE),"")=0,"",(IFERROR(VLOOKUP(CV$3&amp;CV33,都馬連編集用!$B$13:$C$49,2,FALSE),"")))</f>
        <v/>
      </c>
      <c r="CX33" s="51"/>
      <c r="CY33" s="136" t="str">
        <f>IF(IFERROR(VLOOKUP(CX$3&amp;CX33,都馬連編集用!$B$13:$C$49,2,FALSE),"")=0,"",(IFERROR(VLOOKUP(CX$3&amp;CX33,都馬連編集用!$B$13:$C$49,2,FALSE),"")))</f>
        <v/>
      </c>
      <c r="CZ33" s="51"/>
      <c r="DA33" s="136" t="str">
        <f>IF(IFERROR(VLOOKUP(CZ$3&amp;CZ33,都馬連編集用!$B$13:$C$49,2,FALSE),"")=0,"",(IFERROR(VLOOKUP(CZ$3&amp;CZ33,都馬連編集用!$B$13:$C$49,2,FALSE),"")))</f>
        <v/>
      </c>
      <c r="DB33" s="51"/>
      <c r="DC33" s="136" t="str">
        <f>IF(IFERROR(VLOOKUP(DB$3&amp;DB33,都馬連編集用!$B$13:$C$49,2,FALSE),"")=0,"",(IFERROR(VLOOKUP(DB$3&amp;DB33,都馬連編集用!$B$13:$C$49,2,FALSE),"")))</f>
        <v/>
      </c>
      <c r="DD33" s="51"/>
      <c r="DE33" s="136" t="str">
        <f>IF(IFERROR(VLOOKUP(DD$3&amp;DD33,都馬連編集用!$B$13:$C$49,2,FALSE),"")=0,"",(IFERROR(VLOOKUP(DD$3&amp;DD33,都馬連編集用!$B$13:$C$49,2,FALSE),"")))</f>
        <v/>
      </c>
      <c r="DF33" s="51"/>
      <c r="DG33" s="136" t="str">
        <f>IF(IFERROR(VLOOKUP(DF$3&amp;DF33,都馬連編集用!$B$13:$C$49,2,FALSE),"")=0,"",(IFERROR(VLOOKUP(DF$3&amp;DF33,都馬連編集用!$B$13:$C$49,2,FALSE),"")))</f>
        <v/>
      </c>
      <c r="DH33" s="51"/>
      <c r="DI33" s="136" t="str">
        <f>IF(IFERROR(VLOOKUP(DH$3&amp;DH33,都馬連編集用!$B$13:$C$49,2,FALSE),"")=0,"",(IFERROR(VLOOKUP(DH$3&amp;DH33,都馬連編集用!$B$13:$C$49,2,FALSE),"")))</f>
        <v/>
      </c>
      <c r="DJ33" s="51"/>
      <c r="DK33" s="136" t="str">
        <f>IF(IFERROR(VLOOKUP(DJ$3&amp;DJ33,都馬連編集用!$B$13:$C$49,2,FALSE),"")=0,"",(IFERROR(VLOOKUP(DJ$3&amp;DJ33,都馬連編集用!$B$13:$C$49,2,FALSE),"")))</f>
        <v/>
      </c>
      <c r="DL33" s="51"/>
      <c r="DM33" s="136" t="str">
        <f>IF(IFERROR(VLOOKUP(DL$3&amp;DL33,都馬連編集用!$B$13:$C$49,2,FALSE),"")=0,"",(IFERROR(VLOOKUP(DL$3&amp;DL33,都馬連編集用!$B$13:$C$49,2,FALSE),"")))</f>
        <v/>
      </c>
      <c r="DN33" s="51"/>
      <c r="DO33" s="136" t="str">
        <f>IF(IFERROR(VLOOKUP(DN$3&amp;DN33,都馬連編集用!$B$13:$C$49,2,FALSE),"")=0,"",(IFERROR(VLOOKUP(DN$3&amp;DN33,都馬連編集用!$B$13:$C$49,2,FALSE),"")))</f>
        <v/>
      </c>
      <c r="DP33" s="51"/>
    </row>
    <row r="34" spans="1:120" ht="30.6" customHeight="1" x14ac:dyDescent="0.15">
      <c r="A34" s="33">
        <v>29</v>
      </c>
      <c r="D34" s="33">
        <f t="shared" si="53"/>
        <v>0</v>
      </c>
      <c r="F34" s="118"/>
      <c r="G34" s="138" t="str">
        <f>IFERROR(VLOOKUP(F34,'申込書2（馬匹・選手）'!$B$5:$D$54,3,FALSE),"")</f>
        <v/>
      </c>
      <c r="H34" s="118"/>
      <c r="I34" s="137" t="str">
        <f>IFERROR(VLOOKUP(H34,'申込書2（馬匹・選手）'!$F$5:$H$54,3,FALSE),"")</f>
        <v/>
      </c>
      <c r="J34" s="99" t="str">
        <f t="shared" si="54"/>
        <v/>
      </c>
      <c r="K34" s="104" t="str">
        <f>IFERROR(VLOOKUP(I34,'申込書2（馬匹・選手）'!$F$5:$H$54,3,FALSE),"")</f>
        <v/>
      </c>
      <c r="L34" s="51"/>
      <c r="M34" s="136" t="str">
        <f>IF(IFERROR(VLOOKUP(L$3&amp;L34,都馬連編集用!$B$13:$C$49,2,FALSE),"")=0,"",(IFERROR(VLOOKUP(L$3&amp;L34,都馬連編集用!$B$13:$C$49,2,FALSE),"")))</f>
        <v/>
      </c>
      <c r="N34" s="51"/>
      <c r="O34" s="136" t="str">
        <f>IF(IFERROR(VLOOKUP(N$3&amp;N34,都馬連編集用!$B$13:$C$49,2,FALSE),"")=0,"",(IFERROR(VLOOKUP(N$3&amp;N34,都馬連編集用!$B$13:$C$49,2,FALSE),"")))</f>
        <v/>
      </c>
      <c r="P34" s="51"/>
      <c r="Q34" s="136" t="str">
        <f>IF(IFERROR(VLOOKUP(P$3&amp;P34,都馬連編集用!$B$13:$C$49,2,FALSE),"")=0,"",(IFERROR(VLOOKUP(P$3&amp;P34,都馬連編集用!$B$13:$C$49,2,FALSE),"")))</f>
        <v/>
      </c>
      <c r="R34" s="51"/>
      <c r="S34" s="136" t="str">
        <f>IF(IFERROR(VLOOKUP(R$3&amp;R34,都馬連編集用!$B$13:$C$49,2,FALSE),"")=0,"",(IFERROR(VLOOKUP(R$3&amp;R34,都馬連編集用!$B$13:$C$49,2,FALSE),"")))</f>
        <v/>
      </c>
      <c r="T34" s="51"/>
      <c r="U34" s="136" t="str">
        <f>IF(IFERROR(VLOOKUP(T$3&amp;T34,都馬連編集用!$B$13:$C$49,2,FALSE),"")=0,"",(IFERROR(VLOOKUP(T$3&amp;T34,都馬連編集用!$B$13:$C$49,2,FALSE),"")))</f>
        <v/>
      </c>
      <c r="V34" s="51"/>
      <c r="W34" s="136" t="str">
        <f>IF(IFERROR(VLOOKUP(V$3&amp;V34,都馬連編集用!$B$13:$C$49,2,FALSE),"")=0,"",(IFERROR(VLOOKUP(V$3&amp;V34,都馬連編集用!$B$13:$C$49,2,FALSE),"")))</f>
        <v/>
      </c>
      <c r="X34" s="51"/>
      <c r="Y34" s="136" t="str">
        <f>IF(IFERROR(VLOOKUP(X$3&amp;X34,都馬連編集用!$B$13:$C$49,2,FALSE),"")=0,"",(IFERROR(VLOOKUP(X$3&amp;X34,都馬連編集用!$B$13:$C$49,2,FALSE),"")))</f>
        <v/>
      </c>
      <c r="Z34" s="51"/>
      <c r="AA34" s="136" t="str">
        <f>IF(IFERROR(VLOOKUP(Z$3&amp;Z34,都馬連編集用!$B$13:$C$49,2,FALSE),"")=0,"",(IFERROR(VLOOKUP(Z$3&amp;Z34,都馬連編集用!$B$13:$C$49,2,FALSE),"")))</f>
        <v/>
      </c>
      <c r="AB34" s="51"/>
      <c r="AC34" s="136" t="str">
        <f>IF(IFERROR(VLOOKUP(AB$3&amp;AB34,都馬連編集用!$B$13:$C$49,2,FALSE),"")=0,"",(IFERROR(VLOOKUP(AB$3&amp;AB34,都馬連編集用!$B$13:$C$49,2,FALSE),"")))</f>
        <v/>
      </c>
      <c r="AD34" s="51"/>
      <c r="AE34" s="136" t="str">
        <f>IF(IFERROR(VLOOKUP(AD$3&amp;AD34,都馬連編集用!$B$13:$C$49,2,FALSE),"")=0,"",(IFERROR(VLOOKUP(AD$3&amp;AD34,都馬連編集用!$B$13:$C$49,2,FALSE),"")))</f>
        <v/>
      </c>
      <c r="AF34" s="51"/>
      <c r="AG34" s="136" t="str">
        <f>IF(IFERROR(VLOOKUP(AF$3&amp;AF34,都馬連編集用!$B$13:$C$49,2,FALSE),"")=0,"",(IFERROR(VLOOKUP(AF$3&amp;AF34,都馬連編集用!$B$13:$C$49,2,FALSE),"")))</f>
        <v/>
      </c>
      <c r="AH34" s="51"/>
      <c r="AI34" s="136" t="str">
        <f>IF(IFERROR(VLOOKUP(AH$3&amp;AH34,都馬連編集用!$B$13:$C$49,2,FALSE),"")=0,"",(IFERROR(VLOOKUP(AH$3&amp;AH34,都馬連編集用!$B$13:$C$49,2,FALSE),"")))</f>
        <v/>
      </c>
      <c r="AJ34" s="51"/>
      <c r="AK34" s="136" t="str">
        <f>IF(IFERROR(VLOOKUP(AJ$3&amp;AJ34,都馬連編集用!$B$13:$C$49,2,FALSE),"")=0,"",(IFERROR(VLOOKUP(AJ$3&amp;AJ34,都馬連編集用!$B$13:$C$49,2,FALSE),"")))</f>
        <v/>
      </c>
      <c r="AL34" s="51"/>
      <c r="AM34" s="136" t="str">
        <f>IF(IFERROR(VLOOKUP(AL$3&amp;AL34,都馬連編集用!$B$13:$C$49,2,FALSE),"")=0,"",(IFERROR(VLOOKUP(AL$3&amp;AL34,都馬連編集用!$B$13:$C$49,2,FALSE),"")))</f>
        <v/>
      </c>
      <c r="AN34" s="51"/>
      <c r="AO34" s="136" t="str">
        <f>IF(IFERROR(VLOOKUP(AN$3&amp;AN34,都馬連編集用!$B$13:$C$49,2,FALSE),"")=0,"",(IFERROR(VLOOKUP(AN$3&amp;AN34,都馬連編集用!$B$13:$C$49,2,FALSE),"")))</f>
        <v/>
      </c>
      <c r="AP34" s="51"/>
      <c r="AQ34" s="136" t="str">
        <f>IF(IFERROR(VLOOKUP(AP$3&amp;AP34,都馬連編集用!$B$13:$C$49,2,FALSE),"")=0,"",(IFERROR(VLOOKUP(AP$3&amp;AP34,都馬連編集用!$B$13:$C$49,2,FALSE),"")))</f>
        <v/>
      </c>
      <c r="AR34" s="51"/>
      <c r="AS34" s="136" t="str">
        <f>IF(IFERROR(VLOOKUP(AR$3&amp;AR34,都馬連編集用!$B$13:$C$49,2,FALSE),"")=0,"",(IFERROR(VLOOKUP(AR$3&amp;AR34,都馬連編集用!$B$13:$C$49,2,FALSE),"")))</f>
        <v/>
      </c>
      <c r="AT34" s="51"/>
      <c r="AU34" s="136" t="str">
        <f>IF(IFERROR(VLOOKUP(AT$3&amp;AT34,都馬連編集用!$B$13:$C$49,2,FALSE),"")=0,"",(IFERROR(VLOOKUP(AT$3&amp;AT34,都馬連編集用!$B$13:$C$49,2,FALSE),"")))</f>
        <v/>
      </c>
      <c r="AV34" s="51"/>
      <c r="AW34" s="136" t="str">
        <f>IF(IFERROR(VLOOKUP(AV$3&amp;AV34,都馬連編集用!$B$13:$C$49,2,FALSE),"")=0,"",(IFERROR(VLOOKUP(AV$3&amp;AV34,都馬連編集用!$B$13:$C$49,2,FALSE),"")))</f>
        <v/>
      </c>
      <c r="AX34" s="51"/>
      <c r="AY34" s="136" t="str">
        <f>IF(IFERROR(VLOOKUP(AX$3&amp;AX34,都馬連編集用!$B$13:$C$49,2,FALSE),"")=0,"",(IFERROR(VLOOKUP(AX$3&amp;AX34,都馬連編集用!$B$13:$C$49,2,FALSE),"")))</f>
        <v/>
      </c>
      <c r="AZ34" s="51"/>
      <c r="BA34" s="136" t="str">
        <f>IF(IFERROR(VLOOKUP(AZ$3&amp;AZ34,都馬連編集用!$B$13:$C$49,2,FALSE),"")=0,"",(IFERROR(VLOOKUP(AZ$3&amp;AZ34,都馬連編集用!$B$13:$C$49,2,FALSE),"")))</f>
        <v/>
      </c>
      <c r="BB34" s="51"/>
      <c r="BC34" s="136" t="str">
        <f>IF(IFERROR(VLOOKUP(BB$3&amp;BB34,都馬連編集用!$B$13:$C$49,2,FALSE),"")=0,"",(IFERROR(VLOOKUP(BB$3&amp;BB34,都馬連編集用!$B$13:$C$49,2,FALSE),"")))</f>
        <v/>
      </c>
      <c r="BD34" s="51"/>
      <c r="BE34" s="136" t="str">
        <f>IF(IFERROR(VLOOKUP(BD$3&amp;BD34,都馬連編集用!$B$13:$C$49,2,FALSE),"")=0,"",(IFERROR(VLOOKUP(BD$3&amp;BD34,都馬連編集用!$B$13:$C$49,2,FALSE),"")))</f>
        <v/>
      </c>
      <c r="BF34" s="51"/>
      <c r="BG34" s="136" t="str">
        <f>IF(IFERROR(VLOOKUP(BF$3&amp;BF34,都馬連編集用!$B$13:$C$49,2,FALSE),"")=0,"",(IFERROR(VLOOKUP(BF$3&amp;BF34,都馬連編集用!$B$13:$C$49,2,FALSE),"")))</f>
        <v/>
      </c>
      <c r="BH34" s="51"/>
      <c r="BI34" s="136" t="str">
        <f>IF(IFERROR(VLOOKUP(BH$3&amp;BH34,都馬連編集用!$B$13:$C$49,2,FALSE),"")=0,"",(IFERROR(VLOOKUP(BH$3&amp;BH34,都馬連編集用!$B$13:$C$49,2,FALSE),"")))</f>
        <v/>
      </c>
      <c r="BJ34" s="51"/>
      <c r="BK34" s="136" t="str">
        <f>IF(IFERROR(VLOOKUP(BJ$3&amp;BJ34,都馬連編集用!$B$13:$C$49,2,FALSE),"")=0,"",(IFERROR(VLOOKUP(BJ$3&amp;BJ34,都馬連編集用!$B$13:$C$49,2,FALSE),"")))</f>
        <v/>
      </c>
      <c r="BL34" s="51"/>
      <c r="BM34" s="136" t="str">
        <f>IF(IFERROR(VLOOKUP(BL$3&amp;BL34,都馬連編集用!$B$13:$C$49,2,FALSE),"")=0,"",(IFERROR(VLOOKUP(BL$3&amp;BL34,都馬連編集用!$B$13:$C$49,2,FALSE),"")))</f>
        <v/>
      </c>
      <c r="BN34" s="51"/>
      <c r="BO34" s="136" t="str">
        <f>IF(IFERROR(VLOOKUP(BN$3&amp;BN34,都馬連編集用!$B$13:$C$49,2,FALSE),"")=0,"",(IFERROR(VLOOKUP(BN$3&amp;BN34,都馬連編集用!$B$13:$C$49,2,FALSE),"")))</f>
        <v/>
      </c>
      <c r="BP34" s="51"/>
      <c r="BQ34" s="136" t="str">
        <f>IF(IFERROR(VLOOKUP(BP$3&amp;BP34,都馬連編集用!$B$13:$C$49,2,FALSE),"")=0,"",(IFERROR(VLOOKUP(BP$3&amp;BP34,都馬連編集用!$B$13:$C$49,2,FALSE),"")))</f>
        <v/>
      </c>
      <c r="BR34" s="51"/>
      <c r="BS34" s="136" t="str">
        <f>IF(IFERROR(VLOOKUP(BR$3&amp;BR34,都馬連編集用!$B$13:$C$49,2,FALSE),"")=0,"",(IFERROR(VLOOKUP(BR$3&amp;BR34,都馬連編集用!$B$13:$C$49,2,FALSE),"")))</f>
        <v/>
      </c>
      <c r="BT34" s="51"/>
      <c r="BU34" s="136" t="str">
        <f>IF(IFERROR(VLOOKUP(BT$3&amp;BT34,都馬連編集用!$B$13:$C$49,2,FALSE),"")=0,"",(IFERROR(VLOOKUP(BT$3&amp;BT34,都馬連編集用!$B$13:$C$49,2,FALSE),"")))</f>
        <v/>
      </c>
      <c r="BV34" s="51"/>
      <c r="BW34" s="136" t="str">
        <f>IF(IFERROR(VLOOKUP(BV$3&amp;BV34,都馬連編集用!$B$13:$C$49,2,FALSE),"")=0,"",(IFERROR(VLOOKUP(BV$3&amp;BV34,都馬連編集用!$B$13:$C$49,2,FALSE),"")))</f>
        <v/>
      </c>
      <c r="BX34" s="51"/>
      <c r="BY34" s="136" t="str">
        <f>IF(IFERROR(VLOOKUP(BX$3&amp;BX34,都馬連編集用!$B$13:$C$49,2,FALSE),"")=0,"",(IFERROR(VLOOKUP(BX$3&amp;BX34,都馬連編集用!$B$13:$C$49,2,FALSE),"")))</f>
        <v/>
      </c>
      <c r="BZ34" s="51"/>
      <c r="CA34" s="136" t="str">
        <f>IF(IFERROR(VLOOKUP(BZ$3&amp;BZ34,都馬連編集用!$B$13:$C$49,2,FALSE),"")=0,"",(IFERROR(VLOOKUP(BZ$3&amp;BZ34,都馬連編集用!$B$13:$C$49,2,FALSE),"")))</f>
        <v/>
      </c>
      <c r="CB34" s="51"/>
      <c r="CC34" s="136" t="str">
        <f>IF(IFERROR(VLOOKUP(CB$3&amp;CB34,都馬連編集用!$B$13:$C$49,2,FALSE),"")=0,"",(IFERROR(VLOOKUP(CB$3&amp;CB34,都馬連編集用!$B$13:$C$49,2,FALSE),"")))</f>
        <v/>
      </c>
      <c r="CD34" s="51"/>
      <c r="CE34" s="136" t="str">
        <f>IF(IFERROR(VLOOKUP(CD$3&amp;CD34,都馬連編集用!$B$13:$C$49,2,FALSE),"")=0,"",(IFERROR(VLOOKUP(CD$3&amp;CD34,都馬連編集用!$B$13:$C$49,2,FALSE),"")))</f>
        <v/>
      </c>
      <c r="CF34" s="51"/>
      <c r="CG34" s="136" t="str">
        <f>IF(IFERROR(VLOOKUP(CF$3&amp;CF34,都馬連編集用!$B$13:$C$49,2,FALSE),"")=0,"",(IFERROR(VLOOKUP(CF$3&amp;CF34,都馬連編集用!$B$13:$C$49,2,FALSE),"")))</f>
        <v/>
      </c>
      <c r="CH34" s="51"/>
      <c r="CI34" s="136" t="str">
        <f>IF(IFERROR(VLOOKUP(CH$3&amp;CH34,都馬連編集用!$B$13:$C$49,2,FALSE),"")=0,"",(IFERROR(VLOOKUP(CH$3&amp;CH34,都馬連編集用!$B$13:$C$49,2,FALSE),"")))</f>
        <v/>
      </c>
      <c r="CJ34" s="51"/>
      <c r="CK34" s="136" t="str">
        <f>IF(IFERROR(VLOOKUP(CJ$3&amp;CJ34,都馬連編集用!$B$13:$C$49,2,FALSE),"")=0,"",(IFERROR(VLOOKUP(CJ$3&amp;CJ34,都馬連編集用!$B$13:$C$49,2,FALSE),"")))</f>
        <v/>
      </c>
      <c r="CL34" s="51"/>
      <c r="CM34" s="136" t="str">
        <f>IF(IFERROR(VLOOKUP(CL$3&amp;CL34,都馬連編集用!$B$13:$C$49,2,FALSE),"")=0,"",(IFERROR(VLOOKUP(CL$3&amp;CL34,都馬連編集用!$B$13:$C$49,2,FALSE),"")))</f>
        <v/>
      </c>
      <c r="CN34" s="51"/>
      <c r="CO34" s="136" t="str">
        <f>IF(IFERROR(VLOOKUP(CN$3&amp;CN34,都馬連編集用!$B$13:$C$49,2,FALSE),"")=0,"",(IFERROR(VLOOKUP(CN$3&amp;CN34,都馬連編集用!$B$13:$C$49,2,FALSE),"")))</f>
        <v/>
      </c>
      <c r="CP34" s="51"/>
      <c r="CQ34" s="136" t="str">
        <f>IF(IFERROR(VLOOKUP(CP$3&amp;CP34,都馬連編集用!$B$13:$C$49,2,FALSE),"")=0,"",(IFERROR(VLOOKUP(CP$3&amp;CP34,都馬連編集用!$B$13:$C$49,2,FALSE),"")))</f>
        <v/>
      </c>
      <c r="CR34" s="51"/>
      <c r="CS34" s="136" t="str">
        <f>IF(IFERROR(VLOOKUP(CR$3&amp;CR34,都馬連編集用!$B$13:$C$49,2,FALSE),"")=0,"",(IFERROR(VLOOKUP(CR$3&amp;CR34,都馬連編集用!$B$13:$C$49,2,FALSE),"")))</f>
        <v/>
      </c>
      <c r="CT34" s="51"/>
      <c r="CU34" s="136" t="str">
        <f>IF(IFERROR(VLOOKUP(CT$3&amp;CT34,都馬連編集用!$B$13:$C$49,2,FALSE),"")=0,"",(IFERROR(VLOOKUP(CT$3&amp;CT34,都馬連編集用!$B$13:$C$49,2,FALSE),"")))</f>
        <v/>
      </c>
      <c r="CV34" s="51"/>
      <c r="CW34" s="136" t="str">
        <f>IF(IFERROR(VLOOKUP(CV$3&amp;CV34,都馬連編集用!$B$13:$C$49,2,FALSE),"")=0,"",(IFERROR(VLOOKUP(CV$3&amp;CV34,都馬連編集用!$B$13:$C$49,2,FALSE),"")))</f>
        <v/>
      </c>
      <c r="CX34" s="51"/>
      <c r="CY34" s="136" t="str">
        <f>IF(IFERROR(VLOOKUP(CX$3&amp;CX34,都馬連編集用!$B$13:$C$49,2,FALSE),"")=0,"",(IFERROR(VLOOKUP(CX$3&amp;CX34,都馬連編集用!$B$13:$C$49,2,FALSE),"")))</f>
        <v/>
      </c>
      <c r="CZ34" s="51"/>
      <c r="DA34" s="136" t="str">
        <f>IF(IFERROR(VLOOKUP(CZ$3&amp;CZ34,都馬連編集用!$B$13:$C$49,2,FALSE),"")=0,"",(IFERROR(VLOOKUP(CZ$3&amp;CZ34,都馬連編集用!$B$13:$C$49,2,FALSE),"")))</f>
        <v/>
      </c>
      <c r="DB34" s="51"/>
      <c r="DC34" s="136" t="str">
        <f>IF(IFERROR(VLOOKUP(DB$3&amp;DB34,都馬連編集用!$B$13:$C$49,2,FALSE),"")=0,"",(IFERROR(VLOOKUP(DB$3&amp;DB34,都馬連編集用!$B$13:$C$49,2,FALSE),"")))</f>
        <v/>
      </c>
      <c r="DD34" s="51"/>
      <c r="DE34" s="136" t="str">
        <f>IF(IFERROR(VLOOKUP(DD$3&amp;DD34,都馬連編集用!$B$13:$C$49,2,FALSE),"")=0,"",(IFERROR(VLOOKUP(DD$3&amp;DD34,都馬連編集用!$B$13:$C$49,2,FALSE),"")))</f>
        <v/>
      </c>
      <c r="DF34" s="51"/>
      <c r="DG34" s="136" t="str">
        <f>IF(IFERROR(VLOOKUP(DF$3&amp;DF34,都馬連編集用!$B$13:$C$49,2,FALSE),"")=0,"",(IFERROR(VLOOKUP(DF$3&amp;DF34,都馬連編集用!$B$13:$C$49,2,FALSE),"")))</f>
        <v/>
      </c>
      <c r="DH34" s="51"/>
      <c r="DI34" s="136" t="str">
        <f>IF(IFERROR(VLOOKUP(DH$3&amp;DH34,都馬連編集用!$B$13:$C$49,2,FALSE),"")=0,"",(IFERROR(VLOOKUP(DH$3&amp;DH34,都馬連編集用!$B$13:$C$49,2,FALSE),"")))</f>
        <v/>
      </c>
      <c r="DJ34" s="51"/>
      <c r="DK34" s="136" t="str">
        <f>IF(IFERROR(VLOOKUP(DJ$3&amp;DJ34,都馬連編集用!$B$13:$C$49,2,FALSE),"")=0,"",(IFERROR(VLOOKUP(DJ$3&amp;DJ34,都馬連編集用!$B$13:$C$49,2,FALSE),"")))</f>
        <v/>
      </c>
      <c r="DL34" s="51"/>
      <c r="DM34" s="136" t="str">
        <f>IF(IFERROR(VLOOKUP(DL$3&amp;DL34,都馬連編集用!$B$13:$C$49,2,FALSE),"")=0,"",(IFERROR(VLOOKUP(DL$3&amp;DL34,都馬連編集用!$B$13:$C$49,2,FALSE),"")))</f>
        <v/>
      </c>
      <c r="DN34" s="51"/>
      <c r="DO34" s="136" t="str">
        <f>IF(IFERROR(VLOOKUP(DN$3&amp;DN34,都馬連編集用!$B$13:$C$49,2,FALSE),"")=0,"",(IFERROR(VLOOKUP(DN$3&amp;DN34,都馬連編集用!$B$13:$C$49,2,FALSE),"")))</f>
        <v/>
      </c>
      <c r="DP34" s="51"/>
    </row>
    <row r="35" spans="1:120" ht="30.6" customHeight="1" x14ac:dyDescent="0.15">
      <c r="A35" s="33">
        <v>31</v>
      </c>
      <c r="D35" s="33">
        <f t="shared" si="53"/>
        <v>0</v>
      </c>
      <c r="F35" s="118"/>
      <c r="G35" s="138" t="str">
        <f>IFERROR(VLOOKUP(F35,'申込書2（馬匹・選手）'!$B$5:$D$54,3,FALSE),"")</f>
        <v/>
      </c>
      <c r="H35" s="118"/>
      <c r="I35" s="137" t="str">
        <f>IFERROR(VLOOKUP(H35,'申込書2（馬匹・選手）'!$F$5:$H$54,3,FALSE),"")</f>
        <v/>
      </c>
      <c r="J35" s="99" t="str">
        <f t="shared" si="54"/>
        <v/>
      </c>
      <c r="K35" s="104" t="str">
        <f>IFERROR(VLOOKUP(I35,'申込書2（馬匹・選手）'!$F$5:$H$54,3,FALSE),"")</f>
        <v/>
      </c>
      <c r="L35" s="51"/>
      <c r="M35" s="136" t="str">
        <f>IF(IFERROR(VLOOKUP(L$3&amp;L35,都馬連編集用!$B$13:$C$49,2,FALSE),"")=0,"",(IFERROR(VLOOKUP(L$3&amp;L35,都馬連編集用!$B$13:$C$49,2,FALSE),"")))</f>
        <v/>
      </c>
      <c r="N35" s="51"/>
      <c r="O35" s="136" t="str">
        <f>IF(IFERROR(VLOOKUP(N$3&amp;N35,都馬連編集用!$B$13:$C$49,2,FALSE),"")=0,"",(IFERROR(VLOOKUP(N$3&amp;N35,都馬連編集用!$B$13:$C$49,2,FALSE),"")))</f>
        <v/>
      </c>
      <c r="P35" s="51"/>
      <c r="Q35" s="136" t="str">
        <f>IF(IFERROR(VLOOKUP(P$3&amp;P35,都馬連編集用!$B$13:$C$49,2,FALSE),"")=0,"",(IFERROR(VLOOKUP(P$3&amp;P35,都馬連編集用!$B$13:$C$49,2,FALSE),"")))</f>
        <v/>
      </c>
      <c r="R35" s="51"/>
      <c r="S35" s="136" t="str">
        <f>IF(IFERROR(VLOOKUP(R$3&amp;R35,都馬連編集用!$B$13:$C$49,2,FALSE),"")=0,"",(IFERROR(VLOOKUP(R$3&amp;R35,都馬連編集用!$B$13:$C$49,2,FALSE),"")))</f>
        <v/>
      </c>
      <c r="T35" s="51"/>
      <c r="U35" s="136" t="str">
        <f>IF(IFERROR(VLOOKUP(T$3&amp;T35,都馬連編集用!$B$13:$C$49,2,FALSE),"")=0,"",(IFERROR(VLOOKUP(T$3&amp;T35,都馬連編集用!$B$13:$C$49,2,FALSE),"")))</f>
        <v/>
      </c>
      <c r="V35" s="51"/>
      <c r="W35" s="136" t="str">
        <f>IF(IFERROR(VLOOKUP(V$3&amp;V35,都馬連編集用!$B$13:$C$49,2,FALSE),"")=0,"",(IFERROR(VLOOKUP(V$3&amp;V35,都馬連編集用!$B$13:$C$49,2,FALSE),"")))</f>
        <v/>
      </c>
      <c r="X35" s="51"/>
      <c r="Y35" s="136" t="str">
        <f>IF(IFERROR(VLOOKUP(X$3&amp;X35,都馬連編集用!$B$13:$C$49,2,FALSE),"")=0,"",(IFERROR(VLOOKUP(X$3&amp;X35,都馬連編集用!$B$13:$C$49,2,FALSE),"")))</f>
        <v/>
      </c>
      <c r="Z35" s="51"/>
      <c r="AA35" s="136" t="str">
        <f>IF(IFERROR(VLOOKUP(Z$3&amp;Z35,都馬連編集用!$B$13:$C$49,2,FALSE),"")=0,"",(IFERROR(VLOOKUP(Z$3&amp;Z35,都馬連編集用!$B$13:$C$49,2,FALSE),"")))</f>
        <v/>
      </c>
      <c r="AB35" s="51"/>
      <c r="AC35" s="136" t="str">
        <f>IF(IFERROR(VLOOKUP(AB$3&amp;AB35,都馬連編集用!$B$13:$C$49,2,FALSE),"")=0,"",(IFERROR(VLOOKUP(AB$3&amp;AB35,都馬連編集用!$B$13:$C$49,2,FALSE),"")))</f>
        <v/>
      </c>
      <c r="AD35" s="51"/>
      <c r="AE35" s="136" t="str">
        <f>IF(IFERROR(VLOOKUP(AD$3&amp;AD35,都馬連編集用!$B$13:$C$49,2,FALSE),"")=0,"",(IFERROR(VLOOKUP(AD$3&amp;AD35,都馬連編集用!$B$13:$C$49,2,FALSE),"")))</f>
        <v/>
      </c>
      <c r="AF35" s="51"/>
      <c r="AG35" s="136" t="str">
        <f>IF(IFERROR(VLOOKUP(AF$3&amp;AF35,都馬連編集用!$B$13:$C$49,2,FALSE),"")=0,"",(IFERROR(VLOOKUP(AF$3&amp;AF35,都馬連編集用!$B$13:$C$49,2,FALSE),"")))</f>
        <v/>
      </c>
      <c r="AH35" s="51"/>
      <c r="AI35" s="136" t="str">
        <f>IF(IFERROR(VLOOKUP(AH$3&amp;AH35,都馬連編集用!$B$13:$C$49,2,FALSE),"")=0,"",(IFERROR(VLOOKUP(AH$3&amp;AH35,都馬連編集用!$B$13:$C$49,2,FALSE),"")))</f>
        <v/>
      </c>
      <c r="AJ35" s="51"/>
      <c r="AK35" s="136" t="str">
        <f>IF(IFERROR(VLOOKUP(AJ$3&amp;AJ35,都馬連編集用!$B$13:$C$49,2,FALSE),"")=0,"",(IFERROR(VLOOKUP(AJ$3&amp;AJ35,都馬連編集用!$B$13:$C$49,2,FALSE),"")))</f>
        <v/>
      </c>
      <c r="AL35" s="51"/>
      <c r="AM35" s="136" t="str">
        <f>IF(IFERROR(VLOOKUP(AL$3&amp;AL35,都馬連編集用!$B$13:$C$49,2,FALSE),"")=0,"",(IFERROR(VLOOKUP(AL$3&amp;AL35,都馬連編集用!$B$13:$C$49,2,FALSE),"")))</f>
        <v/>
      </c>
      <c r="AN35" s="51"/>
      <c r="AO35" s="136" t="str">
        <f>IF(IFERROR(VLOOKUP(AN$3&amp;AN35,都馬連編集用!$B$13:$C$49,2,FALSE),"")=0,"",(IFERROR(VLOOKUP(AN$3&amp;AN35,都馬連編集用!$B$13:$C$49,2,FALSE),"")))</f>
        <v/>
      </c>
      <c r="AP35" s="51"/>
      <c r="AQ35" s="136" t="str">
        <f>IF(IFERROR(VLOOKUP(AP$3&amp;AP35,都馬連編集用!$B$13:$C$49,2,FALSE),"")=0,"",(IFERROR(VLOOKUP(AP$3&amp;AP35,都馬連編集用!$B$13:$C$49,2,FALSE),"")))</f>
        <v/>
      </c>
      <c r="AR35" s="51"/>
      <c r="AS35" s="136" t="str">
        <f>IF(IFERROR(VLOOKUP(AR$3&amp;AR35,都馬連編集用!$B$13:$C$49,2,FALSE),"")=0,"",(IFERROR(VLOOKUP(AR$3&amp;AR35,都馬連編集用!$B$13:$C$49,2,FALSE),"")))</f>
        <v/>
      </c>
      <c r="AT35" s="51"/>
      <c r="AU35" s="136" t="str">
        <f>IF(IFERROR(VLOOKUP(AT$3&amp;AT35,都馬連編集用!$B$13:$C$49,2,FALSE),"")=0,"",(IFERROR(VLOOKUP(AT$3&amp;AT35,都馬連編集用!$B$13:$C$49,2,FALSE),"")))</f>
        <v/>
      </c>
      <c r="AV35" s="51"/>
      <c r="AW35" s="136" t="str">
        <f>IF(IFERROR(VLOOKUP(AV$3&amp;AV35,都馬連編集用!$B$13:$C$49,2,FALSE),"")=0,"",(IFERROR(VLOOKUP(AV$3&amp;AV35,都馬連編集用!$B$13:$C$49,2,FALSE),"")))</f>
        <v/>
      </c>
      <c r="AX35" s="51"/>
      <c r="AY35" s="136" t="str">
        <f>IF(IFERROR(VLOOKUP(AX$3&amp;AX35,都馬連編集用!$B$13:$C$49,2,FALSE),"")=0,"",(IFERROR(VLOOKUP(AX$3&amp;AX35,都馬連編集用!$B$13:$C$49,2,FALSE),"")))</f>
        <v/>
      </c>
      <c r="AZ35" s="51"/>
      <c r="BA35" s="136" t="str">
        <f>IF(IFERROR(VLOOKUP(AZ$3&amp;AZ35,都馬連編集用!$B$13:$C$49,2,FALSE),"")=0,"",(IFERROR(VLOOKUP(AZ$3&amp;AZ35,都馬連編集用!$B$13:$C$49,2,FALSE),"")))</f>
        <v/>
      </c>
      <c r="BB35" s="51"/>
      <c r="BC35" s="136" t="str">
        <f>IF(IFERROR(VLOOKUP(BB$3&amp;BB35,都馬連編集用!$B$13:$C$49,2,FALSE),"")=0,"",(IFERROR(VLOOKUP(BB$3&amp;BB35,都馬連編集用!$B$13:$C$49,2,FALSE),"")))</f>
        <v/>
      </c>
      <c r="BD35" s="51"/>
      <c r="BE35" s="136" t="str">
        <f>IF(IFERROR(VLOOKUP(BD$3&amp;BD35,都馬連編集用!$B$13:$C$49,2,FALSE),"")=0,"",(IFERROR(VLOOKUP(BD$3&amp;BD35,都馬連編集用!$B$13:$C$49,2,FALSE),"")))</f>
        <v/>
      </c>
      <c r="BF35" s="51"/>
      <c r="BG35" s="136" t="str">
        <f>IF(IFERROR(VLOOKUP(BF$3&amp;BF35,都馬連編集用!$B$13:$C$49,2,FALSE),"")=0,"",(IFERROR(VLOOKUP(BF$3&amp;BF35,都馬連編集用!$B$13:$C$49,2,FALSE),"")))</f>
        <v/>
      </c>
      <c r="BH35" s="51"/>
      <c r="BI35" s="136" t="str">
        <f>IF(IFERROR(VLOOKUP(BH$3&amp;BH35,都馬連編集用!$B$13:$C$49,2,FALSE),"")=0,"",(IFERROR(VLOOKUP(BH$3&amp;BH35,都馬連編集用!$B$13:$C$49,2,FALSE),"")))</f>
        <v/>
      </c>
      <c r="BJ35" s="51"/>
      <c r="BK35" s="136" t="str">
        <f>IF(IFERROR(VLOOKUP(BJ$3&amp;BJ35,都馬連編集用!$B$13:$C$49,2,FALSE),"")=0,"",(IFERROR(VLOOKUP(BJ$3&amp;BJ35,都馬連編集用!$B$13:$C$49,2,FALSE),"")))</f>
        <v/>
      </c>
      <c r="BL35" s="51"/>
      <c r="BM35" s="136" t="str">
        <f>IF(IFERROR(VLOOKUP(BL$3&amp;BL35,都馬連編集用!$B$13:$C$49,2,FALSE),"")=0,"",(IFERROR(VLOOKUP(BL$3&amp;BL35,都馬連編集用!$B$13:$C$49,2,FALSE),"")))</f>
        <v/>
      </c>
      <c r="BN35" s="51"/>
      <c r="BO35" s="136" t="str">
        <f>IF(IFERROR(VLOOKUP(BN$3&amp;BN35,都馬連編集用!$B$13:$C$49,2,FALSE),"")=0,"",(IFERROR(VLOOKUP(BN$3&amp;BN35,都馬連編集用!$B$13:$C$49,2,FALSE),"")))</f>
        <v/>
      </c>
      <c r="BP35" s="51"/>
      <c r="BQ35" s="136" t="str">
        <f>IF(IFERROR(VLOOKUP(BP$3&amp;BP35,都馬連編集用!$B$13:$C$49,2,FALSE),"")=0,"",(IFERROR(VLOOKUP(BP$3&amp;BP35,都馬連編集用!$B$13:$C$49,2,FALSE),"")))</f>
        <v/>
      </c>
      <c r="BR35" s="51"/>
      <c r="BS35" s="136" t="str">
        <f>IF(IFERROR(VLOOKUP(BR$3&amp;BR35,都馬連編集用!$B$13:$C$49,2,FALSE),"")=0,"",(IFERROR(VLOOKUP(BR$3&amp;BR35,都馬連編集用!$B$13:$C$49,2,FALSE),"")))</f>
        <v/>
      </c>
      <c r="BT35" s="51"/>
      <c r="BU35" s="136" t="str">
        <f>IF(IFERROR(VLOOKUP(BT$3&amp;BT35,都馬連編集用!$B$13:$C$49,2,FALSE),"")=0,"",(IFERROR(VLOOKUP(BT$3&amp;BT35,都馬連編集用!$B$13:$C$49,2,FALSE),"")))</f>
        <v/>
      </c>
      <c r="BV35" s="51"/>
      <c r="BW35" s="136" t="str">
        <f>IF(IFERROR(VLOOKUP(BV$3&amp;BV35,都馬連編集用!$B$13:$C$49,2,FALSE),"")=0,"",(IFERROR(VLOOKUP(BV$3&amp;BV35,都馬連編集用!$B$13:$C$49,2,FALSE),"")))</f>
        <v/>
      </c>
      <c r="BX35" s="51"/>
      <c r="BY35" s="136" t="str">
        <f>IF(IFERROR(VLOOKUP(BX$3&amp;BX35,都馬連編集用!$B$13:$C$49,2,FALSE),"")=0,"",(IFERROR(VLOOKUP(BX$3&amp;BX35,都馬連編集用!$B$13:$C$49,2,FALSE),"")))</f>
        <v/>
      </c>
      <c r="BZ35" s="51"/>
      <c r="CA35" s="136" t="str">
        <f>IF(IFERROR(VLOOKUP(BZ$3&amp;BZ35,都馬連編集用!$B$13:$C$49,2,FALSE),"")=0,"",(IFERROR(VLOOKUP(BZ$3&amp;BZ35,都馬連編集用!$B$13:$C$49,2,FALSE),"")))</f>
        <v/>
      </c>
      <c r="CB35" s="51"/>
      <c r="CC35" s="136" t="str">
        <f>IF(IFERROR(VLOOKUP(CB$3&amp;CB35,都馬連編集用!$B$13:$C$49,2,FALSE),"")=0,"",(IFERROR(VLOOKUP(CB$3&amp;CB35,都馬連編集用!$B$13:$C$49,2,FALSE),"")))</f>
        <v/>
      </c>
      <c r="CD35" s="51"/>
      <c r="CE35" s="136" t="str">
        <f>IF(IFERROR(VLOOKUP(CD$3&amp;CD35,都馬連編集用!$B$13:$C$49,2,FALSE),"")=0,"",(IFERROR(VLOOKUP(CD$3&amp;CD35,都馬連編集用!$B$13:$C$49,2,FALSE),"")))</f>
        <v/>
      </c>
      <c r="CF35" s="51"/>
      <c r="CG35" s="136" t="str">
        <f>IF(IFERROR(VLOOKUP(CF$3&amp;CF35,都馬連編集用!$B$13:$C$49,2,FALSE),"")=0,"",(IFERROR(VLOOKUP(CF$3&amp;CF35,都馬連編集用!$B$13:$C$49,2,FALSE),"")))</f>
        <v/>
      </c>
      <c r="CH35" s="51"/>
      <c r="CI35" s="136" t="str">
        <f>IF(IFERROR(VLOOKUP(CH$3&amp;CH35,都馬連編集用!$B$13:$C$49,2,FALSE),"")=0,"",(IFERROR(VLOOKUP(CH$3&amp;CH35,都馬連編集用!$B$13:$C$49,2,FALSE),"")))</f>
        <v/>
      </c>
      <c r="CJ35" s="51"/>
      <c r="CK35" s="136" t="str">
        <f>IF(IFERROR(VLOOKUP(CJ$3&amp;CJ35,都馬連編集用!$B$13:$C$49,2,FALSE),"")=0,"",(IFERROR(VLOOKUP(CJ$3&amp;CJ35,都馬連編集用!$B$13:$C$49,2,FALSE),"")))</f>
        <v/>
      </c>
      <c r="CL35" s="51"/>
      <c r="CM35" s="136" t="str">
        <f>IF(IFERROR(VLOOKUP(CL$3&amp;CL35,都馬連編集用!$B$13:$C$49,2,FALSE),"")=0,"",(IFERROR(VLOOKUP(CL$3&amp;CL35,都馬連編集用!$B$13:$C$49,2,FALSE),"")))</f>
        <v/>
      </c>
      <c r="CN35" s="51"/>
      <c r="CO35" s="136" t="str">
        <f>IF(IFERROR(VLOOKUP(CN$3&amp;CN35,都馬連編集用!$B$13:$C$49,2,FALSE),"")=0,"",(IFERROR(VLOOKUP(CN$3&amp;CN35,都馬連編集用!$B$13:$C$49,2,FALSE),"")))</f>
        <v/>
      </c>
      <c r="CP35" s="51"/>
      <c r="CQ35" s="136" t="str">
        <f>IF(IFERROR(VLOOKUP(CP$3&amp;CP35,都馬連編集用!$B$13:$C$49,2,FALSE),"")=0,"",(IFERROR(VLOOKUP(CP$3&amp;CP35,都馬連編集用!$B$13:$C$49,2,FALSE),"")))</f>
        <v/>
      </c>
      <c r="CR35" s="51"/>
      <c r="CS35" s="136" t="str">
        <f>IF(IFERROR(VLOOKUP(CR$3&amp;CR35,都馬連編集用!$B$13:$C$49,2,FALSE),"")=0,"",(IFERROR(VLOOKUP(CR$3&amp;CR35,都馬連編集用!$B$13:$C$49,2,FALSE),"")))</f>
        <v/>
      </c>
      <c r="CT35" s="51"/>
      <c r="CU35" s="136" t="str">
        <f>IF(IFERROR(VLOOKUP(CT$3&amp;CT35,都馬連編集用!$B$13:$C$49,2,FALSE),"")=0,"",(IFERROR(VLOOKUP(CT$3&amp;CT35,都馬連編集用!$B$13:$C$49,2,FALSE),"")))</f>
        <v/>
      </c>
      <c r="CV35" s="51"/>
      <c r="CW35" s="136" t="str">
        <f>IF(IFERROR(VLOOKUP(CV$3&amp;CV35,都馬連編集用!$B$13:$C$49,2,FALSE),"")=0,"",(IFERROR(VLOOKUP(CV$3&amp;CV35,都馬連編集用!$B$13:$C$49,2,FALSE),"")))</f>
        <v/>
      </c>
      <c r="CX35" s="51"/>
      <c r="CY35" s="136" t="str">
        <f>IF(IFERROR(VLOOKUP(CX$3&amp;CX35,都馬連編集用!$B$13:$C$49,2,FALSE),"")=0,"",(IFERROR(VLOOKUP(CX$3&amp;CX35,都馬連編集用!$B$13:$C$49,2,FALSE),"")))</f>
        <v/>
      </c>
      <c r="CZ35" s="51"/>
      <c r="DA35" s="136" t="str">
        <f>IF(IFERROR(VLOOKUP(CZ$3&amp;CZ35,都馬連編集用!$B$13:$C$49,2,FALSE),"")=0,"",(IFERROR(VLOOKUP(CZ$3&amp;CZ35,都馬連編集用!$B$13:$C$49,2,FALSE),"")))</f>
        <v/>
      </c>
      <c r="DB35" s="51"/>
      <c r="DC35" s="136" t="str">
        <f>IF(IFERROR(VLOOKUP(DB$3&amp;DB35,都馬連編集用!$B$13:$C$49,2,FALSE),"")=0,"",(IFERROR(VLOOKUP(DB$3&amp;DB35,都馬連編集用!$B$13:$C$49,2,FALSE),"")))</f>
        <v/>
      </c>
      <c r="DD35" s="51"/>
      <c r="DE35" s="136" t="str">
        <f>IF(IFERROR(VLOOKUP(DD$3&amp;DD35,都馬連編集用!$B$13:$C$49,2,FALSE),"")=0,"",(IFERROR(VLOOKUP(DD$3&amp;DD35,都馬連編集用!$B$13:$C$49,2,FALSE),"")))</f>
        <v/>
      </c>
      <c r="DF35" s="51"/>
      <c r="DG35" s="136" t="str">
        <f>IF(IFERROR(VLOOKUP(DF$3&amp;DF35,都馬連編集用!$B$13:$C$49,2,FALSE),"")=0,"",(IFERROR(VLOOKUP(DF$3&amp;DF35,都馬連編集用!$B$13:$C$49,2,FALSE),"")))</f>
        <v/>
      </c>
      <c r="DH35" s="51"/>
      <c r="DI35" s="136" t="str">
        <f>IF(IFERROR(VLOOKUP(DH$3&amp;DH35,都馬連編集用!$B$13:$C$49,2,FALSE),"")=0,"",(IFERROR(VLOOKUP(DH$3&amp;DH35,都馬連編集用!$B$13:$C$49,2,FALSE),"")))</f>
        <v/>
      </c>
      <c r="DJ35" s="51"/>
      <c r="DK35" s="136" t="str">
        <f>IF(IFERROR(VLOOKUP(DJ$3&amp;DJ35,都馬連編集用!$B$13:$C$49,2,FALSE),"")=0,"",(IFERROR(VLOOKUP(DJ$3&amp;DJ35,都馬連編集用!$B$13:$C$49,2,FALSE),"")))</f>
        <v/>
      </c>
      <c r="DL35" s="51"/>
      <c r="DM35" s="136" t="str">
        <f>IF(IFERROR(VLOOKUP(DL$3&amp;DL35,都馬連編集用!$B$13:$C$49,2,FALSE),"")=0,"",(IFERROR(VLOOKUP(DL$3&amp;DL35,都馬連編集用!$B$13:$C$49,2,FALSE),"")))</f>
        <v/>
      </c>
      <c r="DN35" s="51"/>
      <c r="DO35" s="136" t="str">
        <f>IF(IFERROR(VLOOKUP(DN$3&amp;DN35,都馬連編集用!$B$13:$C$49,2,FALSE),"")=0,"",(IFERROR(VLOOKUP(DN$3&amp;DN35,都馬連編集用!$B$13:$C$49,2,FALSE),"")))</f>
        <v/>
      </c>
      <c r="DP35" s="51"/>
    </row>
    <row r="36" spans="1:120" ht="30.6" customHeight="1" x14ac:dyDescent="0.15">
      <c r="A36" s="33">
        <v>32</v>
      </c>
      <c r="D36" s="33">
        <f t="shared" si="53"/>
        <v>0</v>
      </c>
      <c r="F36" s="118"/>
      <c r="G36" s="138" t="str">
        <f>IFERROR(VLOOKUP(F36,'申込書2（馬匹・選手）'!$B$5:$D$54,3,FALSE),"")</f>
        <v/>
      </c>
      <c r="H36" s="118"/>
      <c r="I36" s="137" t="str">
        <f>IFERROR(VLOOKUP(H36,'申込書2（馬匹・選手）'!$F$5:$H$54,3,FALSE),"")</f>
        <v/>
      </c>
      <c r="J36" s="99" t="str">
        <f t="shared" si="54"/>
        <v/>
      </c>
      <c r="K36" s="104" t="str">
        <f>IFERROR(VLOOKUP(I36,'申込書2（馬匹・選手）'!$F$5:$H$54,3,FALSE),"")</f>
        <v/>
      </c>
      <c r="L36" s="51"/>
      <c r="M36" s="136" t="str">
        <f>IF(IFERROR(VLOOKUP(L$3&amp;L36,都馬連編集用!$B$13:$C$49,2,FALSE),"")=0,"",(IFERROR(VLOOKUP(L$3&amp;L36,都馬連編集用!$B$13:$C$49,2,FALSE),"")))</f>
        <v/>
      </c>
      <c r="N36" s="51"/>
      <c r="O36" s="136" t="str">
        <f>IF(IFERROR(VLOOKUP(N$3&amp;N36,都馬連編集用!$B$13:$C$49,2,FALSE),"")=0,"",(IFERROR(VLOOKUP(N$3&amp;N36,都馬連編集用!$B$13:$C$49,2,FALSE),"")))</f>
        <v/>
      </c>
      <c r="P36" s="51"/>
      <c r="Q36" s="136" t="str">
        <f>IF(IFERROR(VLOOKUP(P$3&amp;P36,都馬連編集用!$B$13:$C$49,2,FALSE),"")=0,"",(IFERROR(VLOOKUP(P$3&amp;P36,都馬連編集用!$B$13:$C$49,2,FALSE),"")))</f>
        <v/>
      </c>
      <c r="R36" s="51"/>
      <c r="S36" s="136" t="str">
        <f>IF(IFERROR(VLOOKUP(R$3&amp;R36,都馬連編集用!$B$13:$C$49,2,FALSE),"")=0,"",(IFERROR(VLOOKUP(R$3&amp;R36,都馬連編集用!$B$13:$C$49,2,FALSE),"")))</f>
        <v/>
      </c>
      <c r="T36" s="51"/>
      <c r="U36" s="136" t="str">
        <f>IF(IFERROR(VLOOKUP(T$3&amp;T36,都馬連編集用!$B$13:$C$49,2,FALSE),"")=0,"",(IFERROR(VLOOKUP(T$3&amp;T36,都馬連編集用!$B$13:$C$49,2,FALSE),"")))</f>
        <v/>
      </c>
      <c r="V36" s="51"/>
      <c r="W36" s="136" t="str">
        <f>IF(IFERROR(VLOOKUP(V$3&amp;V36,都馬連編集用!$B$13:$C$49,2,FALSE),"")=0,"",(IFERROR(VLOOKUP(V$3&amp;V36,都馬連編集用!$B$13:$C$49,2,FALSE),"")))</f>
        <v/>
      </c>
      <c r="X36" s="51"/>
      <c r="Y36" s="136" t="str">
        <f>IF(IFERROR(VLOOKUP(X$3&amp;X36,都馬連編集用!$B$13:$C$49,2,FALSE),"")=0,"",(IFERROR(VLOOKUP(X$3&amp;X36,都馬連編集用!$B$13:$C$49,2,FALSE),"")))</f>
        <v/>
      </c>
      <c r="Z36" s="51"/>
      <c r="AA36" s="136" t="str">
        <f>IF(IFERROR(VLOOKUP(Z$3&amp;Z36,都馬連編集用!$B$13:$C$49,2,FALSE),"")=0,"",(IFERROR(VLOOKUP(Z$3&amp;Z36,都馬連編集用!$B$13:$C$49,2,FALSE),"")))</f>
        <v/>
      </c>
      <c r="AB36" s="51"/>
      <c r="AC36" s="136" t="str">
        <f>IF(IFERROR(VLOOKUP(AB$3&amp;AB36,都馬連編集用!$B$13:$C$49,2,FALSE),"")=0,"",(IFERROR(VLOOKUP(AB$3&amp;AB36,都馬連編集用!$B$13:$C$49,2,FALSE),"")))</f>
        <v/>
      </c>
      <c r="AD36" s="51"/>
      <c r="AE36" s="136" t="str">
        <f>IF(IFERROR(VLOOKUP(AD$3&amp;AD36,都馬連編集用!$B$13:$C$49,2,FALSE),"")=0,"",(IFERROR(VLOOKUP(AD$3&amp;AD36,都馬連編集用!$B$13:$C$49,2,FALSE),"")))</f>
        <v/>
      </c>
      <c r="AF36" s="51"/>
      <c r="AG36" s="136" t="str">
        <f>IF(IFERROR(VLOOKUP(AF$3&amp;AF36,都馬連編集用!$B$13:$C$49,2,FALSE),"")=0,"",(IFERROR(VLOOKUP(AF$3&amp;AF36,都馬連編集用!$B$13:$C$49,2,FALSE),"")))</f>
        <v/>
      </c>
      <c r="AH36" s="51"/>
      <c r="AI36" s="136" t="str">
        <f>IF(IFERROR(VLOOKUP(AH$3&amp;AH36,都馬連編集用!$B$13:$C$49,2,FALSE),"")=0,"",(IFERROR(VLOOKUP(AH$3&amp;AH36,都馬連編集用!$B$13:$C$49,2,FALSE),"")))</f>
        <v/>
      </c>
      <c r="AJ36" s="51"/>
      <c r="AK36" s="136" t="str">
        <f>IF(IFERROR(VLOOKUP(AJ$3&amp;AJ36,都馬連編集用!$B$13:$C$49,2,FALSE),"")=0,"",(IFERROR(VLOOKUP(AJ$3&amp;AJ36,都馬連編集用!$B$13:$C$49,2,FALSE),"")))</f>
        <v/>
      </c>
      <c r="AL36" s="51"/>
      <c r="AM36" s="136" t="str">
        <f>IF(IFERROR(VLOOKUP(AL$3&amp;AL36,都馬連編集用!$B$13:$C$49,2,FALSE),"")=0,"",(IFERROR(VLOOKUP(AL$3&amp;AL36,都馬連編集用!$B$13:$C$49,2,FALSE),"")))</f>
        <v/>
      </c>
      <c r="AN36" s="51"/>
      <c r="AO36" s="136" t="str">
        <f>IF(IFERROR(VLOOKUP(AN$3&amp;AN36,都馬連編集用!$B$13:$C$49,2,FALSE),"")=0,"",(IFERROR(VLOOKUP(AN$3&amp;AN36,都馬連編集用!$B$13:$C$49,2,FALSE),"")))</f>
        <v/>
      </c>
      <c r="AP36" s="51"/>
      <c r="AQ36" s="136" t="str">
        <f>IF(IFERROR(VLOOKUP(AP$3&amp;AP36,都馬連編集用!$B$13:$C$49,2,FALSE),"")=0,"",(IFERROR(VLOOKUP(AP$3&amp;AP36,都馬連編集用!$B$13:$C$49,2,FALSE),"")))</f>
        <v/>
      </c>
      <c r="AR36" s="51"/>
      <c r="AS36" s="136" t="str">
        <f>IF(IFERROR(VLOOKUP(AR$3&amp;AR36,都馬連編集用!$B$13:$C$49,2,FALSE),"")=0,"",(IFERROR(VLOOKUP(AR$3&amp;AR36,都馬連編集用!$B$13:$C$49,2,FALSE),"")))</f>
        <v/>
      </c>
      <c r="AT36" s="51"/>
      <c r="AU36" s="136" t="str">
        <f>IF(IFERROR(VLOOKUP(AT$3&amp;AT36,都馬連編集用!$B$13:$C$49,2,FALSE),"")=0,"",(IFERROR(VLOOKUP(AT$3&amp;AT36,都馬連編集用!$B$13:$C$49,2,FALSE),"")))</f>
        <v/>
      </c>
      <c r="AV36" s="51"/>
      <c r="AW36" s="136" t="str">
        <f>IF(IFERROR(VLOOKUP(AV$3&amp;AV36,都馬連編集用!$B$13:$C$49,2,FALSE),"")=0,"",(IFERROR(VLOOKUP(AV$3&amp;AV36,都馬連編集用!$B$13:$C$49,2,FALSE),"")))</f>
        <v/>
      </c>
      <c r="AX36" s="51"/>
      <c r="AY36" s="136" t="str">
        <f>IF(IFERROR(VLOOKUP(AX$3&amp;AX36,都馬連編集用!$B$13:$C$49,2,FALSE),"")=0,"",(IFERROR(VLOOKUP(AX$3&amp;AX36,都馬連編集用!$B$13:$C$49,2,FALSE),"")))</f>
        <v/>
      </c>
      <c r="AZ36" s="51"/>
      <c r="BA36" s="136" t="str">
        <f>IF(IFERROR(VLOOKUP(AZ$3&amp;AZ36,都馬連編集用!$B$13:$C$49,2,FALSE),"")=0,"",(IFERROR(VLOOKUP(AZ$3&amp;AZ36,都馬連編集用!$B$13:$C$49,2,FALSE),"")))</f>
        <v/>
      </c>
      <c r="BB36" s="51"/>
      <c r="BC36" s="136" t="str">
        <f>IF(IFERROR(VLOOKUP(BB$3&amp;BB36,都馬連編集用!$B$13:$C$49,2,FALSE),"")=0,"",(IFERROR(VLOOKUP(BB$3&amp;BB36,都馬連編集用!$B$13:$C$49,2,FALSE),"")))</f>
        <v/>
      </c>
      <c r="BD36" s="51"/>
      <c r="BE36" s="136" t="str">
        <f>IF(IFERROR(VLOOKUP(BD$3&amp;BD36,都馬連編集用!$B$13:$C$49,2,FALSE),"")=0,"",(IFERROR(VLOOKUP(BD$3&amp;BD36,都馬連編集用!$B$13:$C$49,2,FALSE),"")))</f>
        <v/>
      </c>
      <c r="BF36" s="51"/>
      <c r="BG36" s="136" t="str">
        <f>IF(IFERROR(VLOOKUP(BF$3&amp;BF36,都馬連編集用!$B$13:$C$49,2,FALSE),"")=0,"",(IFERROR(VLOOKUP(BF$3&amp;BF36,都馬連編集用!$B$13:$C$49,2,FALSE),"")))</f>
        <v/>
      </c>
      <c r="BH36" s="51"/>
      <c r="BI36" s="136" t="str">
        <f>IF(IFERROR(VLOOKUP(BH$3&amp;BH36,都馬連編集用!$B$13:$C$49,2,FALSE),"")=0,"",(IFERROR(VLOOKUP(BH$3&amp;BH36,都馬連編集用!$B$13:$C$49,2,FALSE),"")))</f>
        <v/>
      </c>
      <c r="BJ36" s="51"/>
      <c r="BK36" s="136" t="str">
        <f>IF(IFERROR(VLOOKUP(BJ$3&amp;BJ36,都馬連編集用!$B$13:$C$49,2,FALSE),"")=0,"",(IFERROR(VLOOKUP(BJ$3&amp;BJ36,都馬連編集用!$B$13:$C$49,2,FALSE),"")))</f>
        <v/>
      </c>
      <c r="BL36" s="51"/>
      <c r="BM36" s="136" t="str">
        <f>IF(IFERROR(VLOOKUP(BL$3&amp;BL36,都馬連編集用!$B$13:$C$49,2,FALSE),"")=0,"",(IFERROR(VLOOKUP(BL$3&amp;BL36,都馬連編集用!$B$13:$C$49,2,FALSE),"")))</f>
        <v/>
      </c>
      <c r="BN36" s="51"/>
      <c r="BO36" s="136" t="str">
        <f>IF(IFERROR(VLOOKUP(BN$3&amp;BN36,都馬連編集用!$B$13:$C$49,2,FALSE),"")=0,"",(IFERROR(VLOOKUP(BN$3&amp;BN36,都馬連編集用!$B$13:$C$49,2,FALSE),"")))</f>
        <v/>
      </c>
      <c r="BP36" s="51"/>
      <c r="BQ36" s="136" t="str">
        <f>IF(IFERROR(VLOOKUP(BP$3&amp;BP36,都馬連編集用!$B$13:$C$49,2,FALSE),"")=0,"",(IFERROR(VLOOKUP(BP$3&amp;BP36,都馬連編集用!$B$13:$C$49,2,FALSE),"")))</f>
        <v/>
      </c>
      <c r="BR36" s="51"/>
      <c r="BS36" s="136" t="str">
        <f>IF(IFERROR(VLOOKUP(BR$3&amp;BR36,都馬連編集用!$B$13:$C$49,2,FALSE),"")=0,"",(IFERROR(VLOOKUP(BR$3&amp;BR36,都馬連編集用!$B$13:$C$49,2,FALSE),"")))</f>
        <v/>
      </c>
      <c r="BT36" s="51"/>
      <c r="BU36" s="136" t="str">
        <f>IF(IFERROR(VLOOKUP(BT$3&amp;BT36,都馬連編集用!$B$13:$C$49,2,FALSE),"")=0,"",(IFERROR(VLOOKUP(BT$3&amp;BT36,都馬連編集用!$B$13:$C$49,2,FALSE),"")))</f>
        <v/>
      </c>
      <c r="BV36" s="51"/>
      <c r="BW36" s="136" t="str">
        <f>IF(IFERROR(VLOOKUP(BV$3&amp;BV36,都馬連編集用!$B$13:$C$49,2,FALSE),"")=0,"",(IFERROR(VLOOKUP(BV$3&amp;BV36,都馬連編集用!$B$13:$C$49,2,FALSE),"")))</f>
        <v/>
      </c>
      <c r="BX36" s="51"/>
      <c r="BY36" s="136" t="str">
        <f>IF(IFERROR(VLOOKUP(BX$3&amp;BX36,都馬連編集用!$B$13:$C$49,2,FALSE),"")=0,"",(IFERROR(VLOOKUP(BX$3&amp;BX36,都馬連編集用!$B$13:$C$49,2,FALSE),"")))</f>
        <v/>
      </c>
      <c r="BZ36" s="51"/>
      <c r="CA36" s="136" t="str">
        <f>IF(IFERROR(VLOOKUP(BZ$3&amp;BZ36,都馬連編集用!$B$13:$C$49,2,FALSE),"")=0,"",(IFERROR(VLOOKUP(BZ$3&amp;BZ36,都馬連編集用!$B$13:$C$49,2,FALSE),"")))</f>
        <v/>
      </c>
      <c r="CB36" s="51"/>
      <c r="CC36" s="136" t="str">
        <f>IF(IFERROR(VLOOKUP(CB$3&amp;CB36,都馬連編集用!$B$13:$C$49,2,FALSE),"")=0,"",(IFERROR(VLOOKUP(CB$3&amp;CB36,都馬連編集用!$B$13:$C$49,2,FALSE),"")))</f>
        <v/>
      </c>
      <c r="CD36" s="51"/>
      <c r="CE36" s="136" t="str">
        <f>IF(IFERROR(VLOOKUP(CD$3&amp;CD36,都馬連編集用!$B$13:$C$49,2,FALSE),"")=0,"",(IFERROR(VLOOKUP(CD$3&amp;CD36,都馬連編集用!$B$13:$C$49,2,FALSE),"")))</f>
        <v/>
      </c>
      <c r="CF36" s="51"/>
      <c r="CG36" s="136" t="str">
        <f>IF(IFERROR(VLOOKUP(CF$3&amp;CF36,都馬連編集用!$B$13:$C$49,2,FALSE),"")=0,"",(IFERROR(VLOOKUP(CF$3&amp;CF36,都馬連編集用!$B$13:$C$49,2,FALSE),"")))</f>
        <v/>
      </c>
      <c r="CH36" s="51"/>
      <c r="CI36" s="136" t="str">
        <f>IF(IFERROR(VLOOKUP(CH$3&amp;CH36,都馬連編集用!$B$13:$C$49,2,FALSE),"")=0,"",(IFERROR(VLOOKUP(CH$3&amp;CH36,都馬連編集用!$B$13:$C$49,2,FALSE),"")))</f>
        <v/>
      </c>
      <c r="CJ36" s="51"/>
      <c r="CK36" s="136" t="str">
        <f>IF(IFERROR(VLOOKUP(CJ$3&amp;CJ36,都馬連編集用!$B$13:$C$49,2,FALSE),"")=0,"",(IFERROR(VLOOKUP(CJ$3&amp;CJ36,都馬連編集用!$B$13:$C$49,2,FALSE),"")))</f>
        <v/>
      </c>
      <c r="CL36" s="51"/>
      <c r="CM36" s="136" t="str">
        <f>IF(IFERROR(VLOOKUP(CL$3&amp;CL36,都馬連編集用!$B$13:$C$49,2,FALSE),"")=0,"",(IFERROR(VLOOKUP(CL$3&amp;CL36,都馬連編集用!$B$13:$C$49,2,FALSE),"")))</f>
        <v/>
      </c>
      <c r="CN36" s="51"/>
      <c r="CO36" s="136" t="str">
        <f>IF(IFERROR(VLOOKUP(CN$3&amp;CN36,都馬連編集用!$B$13:$C$49,2,FALSE),"")=0,"",(IFERROR(VLOOKUP(CN$3&amp;CN36,都馬連編集用!$B$13:$C$49,2,FALSE),"")))</f>
        <v/>
      </c>
      <c r="CP36" s="51"/>
      <c r="CQ36" s="136" t="str">
        <f>IF(IFERROR(VLOOKUP(CP$3&amp;CP36,都馬連編集用!$B$13:$C$49,2,FALSE),"")=0,"",(IFERROR(VLOOKUP(CP$3&amp;CP36,都馬連編集用!$B$13:$C$49,2,FALSE),"")))</f>
        <v/>
      </c>
      <c r="CR36" s="51"/>
      <c r="CS36" s="136" t="str">
        <f>IF(IFERROR(VLOOKUP(CR$3&amp;CR36,都馬連編集用!$B$13:$C$49,2,FALSE),"")=0,"",(IFERROR(VLOOKUP(CR$3&amp;CR36,都馬連編集用!$B$13:$C$49,2,FALSE),"")))</f>
        <v/>
      </c>
      <c r="CT36" s="51"/>
      <c r="CU36" s="136" t="str">
        <f>IF(IFERROR(VLOOKUP(CT$3&amp;CT36,都馬連編集用!$B$13:$C$49,2,FALSE),"")=0,"",(IFERROR(VLOOKUP(CT$3&amp;CT36,都馬連編集用!$B$13:$C$49,2,FALSE),"")))</f>
        <v/>
      </c>
      <c r="CV36" s="51"/>
      <c r="CW36" s="136" t="str">
        <f>IF(IFERROR(VLOOKUP(CV$3&amp;CV36,都馬連編集用!$B$13:$C$49,2,FALSE),"")=0,"",(IFERROR(VLOOKUP(CV$3&amp;CV36,都馬連編集用!$B$13:$C$49,2,FALSE),"")))</f>
        <v/>
      </c>
      <c r="CX36" s="51"/>
      <c r="CY36" s="136" t="str">
        <f>IF(IFERROR(VLOOKUP(CX$3&amp;CX36,都馬連編集用!$B$13:$C$49,2,FALSE),"")=0,"",(IFERROR(VLOOKUP(CX$3&amp;CX36,都馬連編集用!$B$13:$C$49,2,FALSE),"")))</f>
        <v/>
      </c>
      <c r="CZ36" s="51"/>
      <c r="DA36" s="136" t="str">
        <f>IF(IFERROR(VLOOKUP(CZ$3&amp;CZ36,都馬連編集用!$B$13:$C$49,2,FALSE),"")=0,"",(IFERROR(VLOOKUP(CZ$3&amp;CZ36,都馬連編集用!$B$13:$C$49,2,FALSE),"")))</f>
        <v/>
      </c>
      <c r="DB36" s="51"/>
      <c r="DC36" s="136" t="str">
        <f>IF(IFERROR(VLOOKUP(DB$3&amp;DB36,都馬連編集用!$B$13:$C$49,2,FALSE),"")=0,"",(IFERROR(VLOOKUP(DB$3&amp;DB36,都馬連編集用!$B$13:$C$49,2,FALSE),"")))</f>
        <v/>
      </c>
      <c r="DD36" s="51"/>
      <c r="DE36" s="136" t="str">
        <f>IF(IFERROR(VLOOKUP(DD$3&amp;DD36,都馬連編集用!$B$13:$C$49,2,FALSE),"")=0,"",(IFERROR(VLOOKUP(DD$3&amp;DD36,都馬連編集用!$B$13:$C$49,2,FALSE),"")))</f>
        <v/>
      </c>
      <c r="DF36" s="51"/>
      <c r="DG36" s="136" t="str">
        <f>IF(IFERROR(VLOOKUP(DF$3&amp;DF36,都馬連編集用!$B$13:$C$49,2,FALSE),"")=0,"",(IFERROR(VLOOKUP(DF$3&amp;DF36,都馬連編集用!$B$13:$C$49,2,FALSE),"")))</f>
        <v/>
      </c>
      <c r="DH36" s="51"/>
      <c r="DI36" s="136" t="str">
        <f>IF(IFERROR(VLOOKUP(DH$3&amp;DH36,都馬連編集用!$B$13:$C$49,2,FALSE),"")=0,"",(IFERROR(VLOOKUP(DH$3&amp;DH36,都馬連編集用!$B$13:$C$49,2,FALSE),"")))</f>
        <v/>
      </c>
      <c r="DJ36" s="51"/>
      <c r="DK36" s="136" t="str">
        <f>IF(IFERROR(VLOOKUP(DJ$3&amp;DJ36,都馬連編集用!$B$13:$C$49,2,FALSE),"")=0,"",(IFERROR(VLOOKUP(DJ$3&amp;DJ36,都馬連編集用!$B$13:$C$49,2,FALSE),"")))</f>
        <v/>
      </c>
      <c r="DL36" s="51"/>
      <c r="DM36" s="136" t="str">
        <f>IF(IFERROR(VLOOKUP(DL$3&amp;DL36,都馬連編集用!$B$13:$C$49,2,FALSE),"")=0,"",(IFERROR(VLOOKUP(DL$3&amp;DL36,都馬連編集用!$B$13:$C$49,2,FALSE),"")))</f>
        <v/>
      </c>
      <c r="DN36" s="51"/>
      <c r="DO36" s="136" t="str">
        <f>IF(IFERROR(VLOOKUP(DN$3&amp;DN36,都馬連編集用!$B$13:$C$49,2,FALSE),"")=0,"",(IFERROR(VLOOKUP(DN$3&amp;DN36,都馬連編集用!$B$13:$C$49,2,FALSE),"")))</f>
        <v/>
      </c>
      <c r="DP36" s="51"/>
    </row>
    <row r="37" spans="1:120" ht="30.6" customHeight="1" x14ac:dyDescent="0.15">
      <c r="A37" s="33">
        <v>33</v>
      </c>
      <c r="D37" s="33">
        <f t="shared" si="53"/>
        <v>0</v>
      </c>
      <c r="F37" s="118"/>
      <c r="G37" s="138" t="str">
        <f>IFERROR(VLOOKUP(F37,'申込書2（馬匹・選手）'!$B$5:$D$54,3,FALSE),"")</f>
        <v/>
      </c>
      <c r="H37" s="118"/>
      <c r="I37" s="137" t="str">
        <f>IFERROR(VLOOKUP(H37,'申込書2（馬匹・選手）'!$F$5:$H$54,3,FALSE),"")</f>
        <v/>
      </c>
      <c r="J37" s="99" t="str">
        <f t="shared" si="54"/>
        <v/>
      </c>
      <c r="K37" s="104"/>
      <c r="L37" s="51"/>
      <c r="M37" s="136" t="str">
        <f>IF(IFERROR(VLOOKUP(L$3&amp;L37,都馬連編集用!$B$13:$C$49,2,FALSE),"")=0,"",(IFERROR(VLOOKUP(L$3&amp;L37,都馬連編集用!$B$13:$C$49,2,FALSE),"")))</f>
        <v/>
      </c>
      <c r="N37" s="51"/>
      <c r="O37" s="136" t="str">
        <f>IF(IFERROR(VLOOKUP(N$3&amp;N37,都馬連編集用!$B$13:$C$49,2,FALSE),"")=0,"",(IFERROR(VLOOKUP(N$3&amp;N37,都馬連編集用!$B$13:$C$49,2,FALSE),"")))</f>
        <v/>
      </c>
      <c r="P37" s="51"/>
      <c r="Q37" s="136" t="str">
        <f>IF(IFERROR(VLOOKUP(P$3&amp;P37,都馬連編集用!$B$13:$C$49,2,FALSE),"")=0,"",(IFERROR(VLOOKUP(P$3&amp;P37,都馬連編集用!$B$13:$C$49,2,FALSE),"")))</f>
        <v/>
      </c>
      <c r="R37" s="51"/>
      <c r="S37" s="136" t="str">
        <f>IF(IFERROR(VLOOKUP(R$3&amp;R37,都馬連編集用!$B$13:$C$49,2,FALSE),"")=0,"",(IFERROR(VLOOKUP(R$3&amp;R37,都馬連編集用!$B$13:$C$49,2,FALSE),"")))</f>
        <v/>
      </c>
      <c r="T37" s="51"/>
      <c r="U37" s="136" t="str">
        <f>IF(IFERROR(VLOOKUP(T$3&amp;T37,都馬連編集用!$B$13:$C$49,2,FALSE),"")=0,"",(IFERROR(VLOOKUP(T$3&amp;T37,都馬連編集用!$B$13:$C$49,2,FALSE),"")))</f>
        <v/>
      </c>
      <c r="V37" s="51"/>
      <c r="W37" s="136" t="str">
        <f>IF(IFERROR(VLOOKUP(V$3&amp;V37,都馬連編集用!$B$13:$C$49,2,FALSE),"")=0,"",(IFERROR(VLOOKUP(V$3&amp;V37,都馬連編集用!$B$13:$C$49,2,FALSE),"")))</f>
        <v/>
      </c>
      <c r="X37" s="51"/>
      <c r="Y37" s="136" t="str">
        <f>IF(IFERROR(VLOOKUP(X$3&amp;X37,都馬連編集用!$B$13:$C$49,2,FALSE),"")=0,"",(IFERROR(VLOOKUP(X$3&amp;X37,都馬連編集用!$B$13:$C$49,2,FALSE),"")))</f>
        <v/>
      </c>
      <c r="Z37" s="51"/>
      <c r="AA37" s="136" t="str">
        <f>IF(IFERROR(VLOOKUP(Z$3&amp;Z37,都馬連編集用!$B$13:$C$49,2,FALSE),"")=0,"",(IFERROR(VLOOKUP(Z$3&amp;Z37,都馬連編集用!$B$13:$C$49,2,FALSE),"")))</f>
        <v/>
      </c>
      <c r="AB37" s="51"/>
      <c r="AC37" s="136" t="str">
        <f>IF(IFERROR(VLOOKUP(AB$3&amp;AB37,都馬連編集用!$B$13:$C$49,2,FALSE),"")=0,"",(IFERROR(VLOOKUP(AB$3&amp;AB37,都馬連編集用!$B$13:$C$49,2,FALSE),"")))</f>
        <v/>
      </c>
      <c r="AD37" s="51"/>
      <c r="AE37" s="136" t="str">
        <f>IF(IFERROR(VLOOKUP(AD$3&amp;AD37,都馬連編集用!$B$13:$C$49,2,FALSE),"")=0,"",(IFERROR(VLOOKUP(AD$3&amp;AD37,都馬連編集用!$B$13:$C$49,2,FALSE),"")))</f>
        <v/>
      </c>
      <c r="AF37" s="51"/>
      <c r="AG37" s="136" t="str">
        <f>IF(IFERROR(VLOOKUP(AF$3&amp;AF37,都馬連編集用!$B$13:$C$49,2,FALSE),"")=0,"",(IFERROR(VLOOKUP(AF$3&amp;AF37,都馬連編集用!$B$13:$C$49,2,FALSE),"")))</f>
        <v/>
      </c>
      <c r="AH37" s="51"/>
      <c r="AI37" s="136" t="str">
        <f>IF(IFERROR(VLOOKUP(AH$3&amp;AH37,都馬連編集用!$B$13:$C$49,2,FALSE),"")=0,"",(IFERROR(VLOOKUP(AH$3&amp;AH37,都馬連編集用!$B$13:$C$49,2,FALSE),"")))</f>
        <v/>
      </c>
      <c r="AJ37" s="51"/>
      <c r="AK37" s="136" t="str">
        <f>IF(IFERROR(VLOOKUP(AJ$3&amp;AJ37,都馬連編集用!$B$13:$C$49,2,FALSE),"")=0,"",(IFERROR(VLOOKUP(AJ$3&amp;AJ37,都馬連編集用!$B$13:$C$49,2,FALSE),"")))</f>
        <v/>
      </c>
      <c r="AL37" s="51"/>
      <c r="AM37" s="136" t="str">
        <f>IF(IFERROR(VLOOKUP(AL$3&amp;AL37,都馬連編集用!$B$13:$C$49,2,FALSE),"")=0,"",(IFERROR(VLOOKUP(AL$3&amp;AL37,都馬連編集用!$B$13:$C$49,2,FALSE),"")))</f>
        <v/>
      </c>
      <c r="AN37" s="51"/>
      <c r="AO37" s="136" t="str">
        <f>IF(IFERROR(VLOOKUP(AN$3&amp;AN37,都馬連編集用!$B$13:$C$49,2,FALSE),"")=0,"",(IFERROR(VLOOKUP(AN$3&amp;AN37,都馬連編集用!$B$13:$C$49,2,FALSE),"")))</f>
        <v/>
      </c>
      <c r="AP37" s="51"/>
      <c r="AQ37" s="136" t="str">
        <f>IF(IFERROR(VLOOKUP(AP$3&amp;AP37,都馬連編集用!$B$13:$C$49,2,FALSE),"")=0,"",(IFERROR(VLOOKUP(AP$3&amp;AP37,都馬連編集用!$B$13:$C$49,2,FALSE),"")))</f>
        <v/>
      </c>
      <c r="AR37" s="51"/>
      <c r="AS37" s="136" t="str">
        <f>IF(IFERROR(VLOOKUP(AR$3&amp;AR37,都馬連編集用!$B$13:$C$49,2,FALSE),"")=0,"",(IFERROR(VLOOKUP(AR$3&amp;AR37,都馬連編集用!$B$13:$C$49,2,FALSE),"")))</f>
        <v/>
      </c>
      <c r="AT37" s="51"/>
      <c r="AU37" s="136" t="str">
        <f>IF(IFERROR(VLOOKUP(AT$3&amp;AT37,都馬連編集用!$B$13:$C$49,2,FALSE),"")=0,"",(IFERROR(VLOOKUP(AT$3&amp;AT37,都馬連編集用!$B$13:$C$49,2,FALSE),"")))</f>
        <v/>
      </c>
      <c r="AV37" s="51"/>
      <c r="AW37" s="136" t="str">
        <f>IF(IFERROR(VLOOKUP(AV$3&amp;AV37,都馬連編集用!$B$13:$C$49,2,FALSE),"")=0,"",(IFERROR(VLOOKUP(AV$3&amp;AV37,都馬連編集用!$B$13:$C$49,2,FALSE),"")))</f>
        <v/>
      </c>
      <c r="AX37" s="51"/>
      <c r="AY37" s="136" t="str">
        <f>IF(IFERROR(VLOOKUP(AX$3&amp;AX37,都馬連編集用!$B$13:$C$49,2,FALSE),"")=0,"",(IFERROR(VLOOKUP(AX$3&amp;AX37,都馬連編集用!$B$13:$C$49,2,FALSE),"")))</f>
        <v/>
      </c>
      <c r="AZ37" s="51"/>
      <c r="BA37" s="136" t="str">
        <f>IF(IFERROR(VLOOKUP(AZ$3&amp;AZ37,都馬連編集用!$B$13:$C$49,2,FALSE),"")=0,"",(IFERROR(VLOOKUP(AZ$3&amp;AZ37,都馬連編集用!$B$13:$C$49,2,FALSE),"")))</f>
        <v/>
      </c>
      <c r="BB37" s="51"/>
      <c r="BC37" s="136" t="str">
        <f>IF(IFERROR(VLOOKUP(BB$3&amp;BB37,都馬連編集用!$B$13:$C$49,2,FALSE),"")=0,"",(IFERROR(VLOOKUP(BB$3&amp;BB37,都馬連編集用!$B$13:$C$49,2,FALSE),"")))</f>
        <v/>
      </c>
      <c r="BD37" s="51"/>
      <c r="BE37" s="136" t="str">
        <f>IF(IFERROR(VLOOKUP(BD$3&amp;BD37,都馬連編集用!$B$13:$C$49,2,FALSE),"")=0,"",(IFERROR(VLOOKUP(BD$3&amp;BD37,都馬連編集用!$B$13:$C$49,2,FALSE),"")))</f>
        <v/>
      </c>
      <c r="BF37" s="51"/>
      <c r="BG37" s="136" t="str">
        <f>IF(IFERROR(VLOOKUP(BF$3&amp;BF37,都馬連編集用!$B$13:$C$49,2,FALSE),"")=0,"",(IFERROR(VLOOKUP(BF$3&amp;BF37,都馬連編集用!$B$13:$C$49,2,FALSE),"")))</f>
        <v/>
      </c>
      <c r="BH37" s="51"/>
      <c r="BI37" s="136" t="str">
        <f>IF(IFERROR(VLOOKUP(BH$3&amp;BH37,都馬連編集用!$B$13:$C$49,2,FALSE),"")=0,"",(IFERROR(VLOOKUP(BH$3&amp;BH37,都馬連編集用!$B$13:$C$49,2,FALSE),"")))</f>
        <v/>
      </c>
      <c r="BJ37" s="51"/>
      <c r="BK37" s="136" t="str">
        <f>IF(IFERROR(VLOOKUP(BJ$3&amp;BJ37,都馬連編集用!$B$13:$C$49,2,FALSE),"")=0,"",(IFERROR(VLOOKUP(BJ$3&amp;BJ37,都馬連編集用!$B$13:$C$49,2,FALSE),"")))</f>
        <v/>
      </c>
      <c r="BL37" s="51"/>
      <c r="BM37" s="136" t="str">
        <f>IF(IFERROR(VLOOKUP(BL$3&amp;BL37,都馬連編集用!$B$13:$C$49,2,FALSE),"")=0,"",(IFERROR(VLOOKUP(BL$3&amp;BL37,都馬連編集用!$B$13:$C$49,2,FALSE),"")))</f>
        <v/>
      </c>
      <c r="BN37" s="51"/>
      <c r="BO37" s="136" t="str">
        <f>IF(IFERROR(VLOOKUP(BN$3&amp;BN37,都馬連編集用!$B$13:$C$49,2,FALSE),"")=0,"",(IFERROR(VLOOKUP(BN$3&amp;BN37,都馬連編集用!$B$13:$C$49,2,FALSE),"")))</f>
        <v/>
      </c>
      <c r="BP37" s="51"/>
      <c r="BQ37" s="136" t="str">
        <f>IF(IFERROR(VLOOKUP(BP$3&amp;BP37,都馬連編集用!$B$13:$C$49,2,FALSE),"")=0,"",(IFERROR(VLOOKUP(BP$3&amp;BP37,都馬連編集用!$B$13:$C$49,2,FALSE),"")))</f>
        <v/>
      </c>
      <c r="BR37" s="51"/>
      <c r="BS37" s="136" t="str">
        <f>IF(IFERROR(VLOOKUP(BR$3&amp;BR37,都馬連編集用!$B$13:$C$49,2,FALSE),"")=0,"",(IFERROR(VLOOKUP(BR$3&amp;BR37,都馬連編集用!$B$13:$C$49,2,FALSE),"")))</f>
        <v/>
      </c>
      <c r="BT37" s="51"/>
      <c r="BU37" s="136" t="str">
        <f>IF(IFERROR(VLOOKUP(BT$3&amp;BT37,都馬連編集用!$B$13:$C$49,2,FALSE),"")=0,"",(IFERROR(VLOOKUP(BT$3&amp;BT37,都馬連編集用!$B$13:$C$49,2,FALSE),"")))</f>
        <v/>
      </c>
      <c r="BV37" s="51"/>
      <c r="BW37" s="136" t="str">
        <f>IF(IFERROR(VLOOKUP(BV$3&amp;BV37,都馬連編集用!$B$13:$C$49,2,FALSE),"")=0,"",(IFERROR(VLOOKUP(BV$3&amp;BV37,都馬連編集用!$B$13:$C$49,2,FALSE),"")))</f>
        <v/>
      </c>
      <c r="BX37" s="51"/>
      <c r="BY37" s="136" t="str">
        <f>IF(IFERROR(VLOOKUP(BX$3&amp;BX37,都馬連編集用!$B$13:$C$49,2,FALSE),"")=0,"",(IFERROR(VLOOKUP(BX$3&amp;BX37,都馬連編集用!$B$13:$C$49,2,FALSE),"")))</f>
        <v/>
      </c>
      <c r="BZ37" s="51"/>
      <c r="CA37" s="136" t="str">
        <f>IF(IFERROR(VLOOKUP(BZ$3&amp;BZ37,都馬連編集用!$B$13:$C$49,2,FALSE),"")=0,"",(IFERROR(VLOOKUP(BZ$3&amp;BZ37,都馬連編集用!$B$13:$C$49,2,FALSE),"")))</f>
        <v/>
      </c>
      <c r="CB37" s="51"/>
      <c r="CC37" s="136" t="str">
        <f>IF(IFERROR(VLOOKUP(CB$3&amp;CB37,都馬連編集用!$B$13:$C$49,2,FALSE),"")=0,"",(IFERROR(VLOOKUP(CB$3&amp;CB37,都馬連編集用!$B$13:$C$49,2,FALSE),"")))</f>
        <v/>
      </c>
      <c r="CD37" s="51"/>
      <c r="CE37" s="136" t="str">
        <f>IF(IFERROR(VLOOKUP(CD$3&amp;CD37,都馬連編集用!$B$13:$C$49,2,FALSE),"")=0,"",(IFERROR(VLOOKUP(CD$3&amp;CD37,都馬連編集用!$B$13:$C$49,2,FALSE),"")))</f>
        <v/>
      </c>
      <c r="CF37" s="51"/>
      <c r="CG37" s="136" t="str">
        <f>IF(IFERROR(VLOOKUP(CF$3&amp;CF37,都馬連編集用!$B$13:$C$49,2,FALSE),"")=0,"",(IFERROR(VLOOKUP(CF$3&amp;CF37,都馬連編集用!$B$13:$C$49,2,FALSE),"")))</f>
        <v/>
      </c>
      <c r="CH37" s="51"/>
      <c r="CI37" s="136" t="str">
        <f>IF(IFERROR(VLOOKUP(CH$3&amp;CH37,都馬連編集用!$B$13:$C$49,2,FALSE),"")=0,"",(IFERROR(VLOOKUP(CH$3&amp;CH37,都馬連編集用!$B$13:$C$49,2,FALSE),"")))</f>
        <v/>
      </c>
      <c r="CJ37" s="51"/>
      <c r="CK37" s="136" t="str">
        <f>IF(IFERROR(VLOOKUP(CJ$3&amp;CJ37,都馬連編集用!$B$13:$C$49,2,FALSE),"")=0,"",(IFERROR(VLOOKUP(CJ$3&amp;CJ37,都馬連編集用!$B$13:$C$49,2,FALSE),"")))</f>
        <v/>
      </c>
      <c r="CL37" s="51"/>
      <c r="CM37" s="136" t="str">
        <f>IF(IFERROR(VLOOKUP(CL$3&amp;CL37,都馬連編集用!$B$13:$C$49,2,FALSE),"")=0,"",(IFERROR(VLOOKUP(CL$3&amp;CL37,都馬連編集用!$B$13:$C$49,2,FALSE),"")))</f>
        <v/>
      </c>
      <c r="CN37" s="51"/>
      <c r="CO37" s="136" t="str">
        <f>IF(IFERROR(VLOOKUP(CN$3&amp;CN37,都馬連編集用!$B$13:$C$49,2,FALSE),"")=0,"",(IFERROR(VLOOKUP(CN$3&amp;CN37,都馬連編集用!$B$13:$C$49,2,FALSE),"")))</f>
        <v/>
      </c>
      <c r="CP37" s="51"/>
      <c r="CQ37" s="136" t="str">
        <f>IF(IFERROR(VLOOKUP(CP$3&amp;CP37,都馬連編集用!$B$13:$C$49,2,FALSE),"")=0,"",(IFERROR(VLOOKUP(CP$3&amp;CP37,都馬連編集用!$B$13:$C$49,2,FALSE),"")))</f>
        <v/>
      </c>
      <c r="CR37" s="51"/>
      <c r="CS37" s="136" t="str">
        <f>IF(IFERROR(VLOOKUP(CR$3&amp;CR37,都馬連編集用!$B$13:$C$49,2,FALSE),"")=0,"",(IFERROR(VLOOKUP(CR$3&amp;CR37,都馬連編集用!$B$13:$C$49,2,FALSE),"")))</f>
        <v/>
      </c>
      <c r="CT37" s="51"/>
      <c r="CU37" s="136" t="str">
        <f>IF(IFERROR(VLOOKUP(CT$3&amp;CT37,都馬連編集用!$B$13:$C$49,2,FALSE),"")=0,"",(IFERROR(VLOOKUP(CT$3&amp;CT37,都馬連編集用!$B$13:$C$49,2,FALSE),"")))</f>
        <v/>
      </c>
      <c r="CV37" s="51"/>
      <c r="CW37" s="136" t="str">
        <f>IF(IFERROR(VLOOKUP(CV$3&amp;CV37,都馬連編集用!$B$13:$C$49,2,FALSE),"")=0,"",(IFERROR(VLOOKUP(CV$3&amp;CV37,都馬連編集用!$B$13:$C$49,2,FALSE),"")))</f>
        <v/>
      </c>
      <c r="CX37" s="51"/>
      <c r="CY37" s="136" t="str">
        <f>IF(IFERROR(VLOOKUP(CX$3&amp;CX37,都馬連編集用!$B$13:$C$49,2,FALSE),"")=0,"",(IFERROR(VLOOKUP(CX$3&amp;CX37,都馬連編集用!$B$13:$C$49,2,FALSE),"")))</f>
        <v/>
      </c>
      <c r="CZ37" s="51"/>
      <c r="DA37" s="136" t="str">
        <f>IF(IFERROR(VLOOKUP(CZ$3&amp;CZ37,都馬連編集用!$B$13:$C$49,2,FALSE),"")=0,"",(IFERROR(VLOOKUP(CZ$3&amp;CZ37,都馬連編集用!$B$13:$C$49,2,FALSE),"")))</f>
        <v/>
      </c>
      <c r="DB37" s="51"/>
      <c r="DC37" s="136" t="str">
        <f>IF(IFERROR(VLOOKUP(DB$3&amp;DB37,都馬連編集用!$B$13:$C$49,2,FALSE),"")=0,"",(IFERROR(VLOOKUP(DB$3&amp;DB37,都馬連編集用!$B$13:$C$49,2,FALSE),"")))</f>
        <v/>
      </c>
      <c r="DD37" s="51"/>
      <c r="DE37" s="136" t="str">
        <f>IF(IFERROR(VLOOKUP(DD$3&amp;DD37,都馬連編集用!$B$13:$C$49,2,FALSE),"")=0,"",(IFERROR(VLOOKUP(DD$3&amp;DD37,都馬連編集用!$B$13:$C$49,2,FALSE),"")))</f>
        <v/>
      </c>
      <c r="DF37" s="51"/>
      <c r="DG37" s="136" t="str">
        <f>IF(IFERROR(VLOOKUP(DF$3&amp;DF37,都馬連編集用!$B$13:$C$49,2,FALSE),"")=0,"",(IFERROR(VLOOKUP(DF$3&amp;DF37,都馬連編集用!$B$13:$C$49,2,FALSE),"")))</f>
        <v/>
      </c>
      <c r="DH37" s="51"/>
      <c r="DI37" s="136" t="str">
        <f>IF(IFERROR(VLOOKUP(DH$3&amp;DH37,都馬連編集用!$B$13:$C$49,2,FALSE),"")=0,"",(IFERROR(VLOOKUP(DH$3&amp;DH37,都馬連編集用!$B$13:$C$49,2,FALSE),"")))</f>
        <v/>
      </c>
      <c r="DJ37" s="51"/>
      <c r="DK37" s="136" t="str">
        <f>IF(IFERROR(VLOOKUP(DJ$3&amp;DJ37,都馬連編集用!$B$13:$C$49,2,FALSE),"")=0,"",(IFERROR(VLOOKUP(DJ$3&amp;DJ37,都馬連編集用!$B$13:$C$49,2,FALSE),"")))</f>
        <v/>
      </c>
      <c r="DL37" s="51"/>
      <c r="DM37" s="136" t="str">
        <f>IF(IFERROR(VLOOKUP(DL$3&amp;DL37,都馬連編集用!$B$13:$C$49,2,FALSE),"")=0,"",(IFERROR(VLOOKUP(DL$3&amp;DL37,都馬連編集用!$B$13:$C$49,2,FALSE),"")))</f>
        <v/>
      </c>
      <c r="DN37" s="51"/>
      <c r="DO37" s="136" t="str">
        <f>IF(IFERROR(VLOOKUP(DN$3&amp;DN37,都馬連編集用!$B$13:$C$49,2,FALSE),"")=0,"",(IFERROR(VLOOKUP(DN$3&amp;DN37,都馬連編集用!$B$13:$C$49,2,FALSE),"")))</f>
        <v/>
      </c>
      <c r="DP37" s="51"/>
    </row>
    <row r="38" spans="1:120" ht="30.6" customHeight="1" x14ac:dyDescent="0.15">
      <c r="A38" s="33">
        <v>34</v>
      </c>
      <c r="D38" s="33">
        <f t="shared" si="53"/>
        <v>0</v>
      </c>
      <c r="F38" s="118"/>
      <c r="G38" s="138" t="str">
        <f>IFERROR(VLOOKUP(F38,'申込書2（馬匹・選手）'!$B$5:$D$54,3,FALSE),"")</f>
        <v/>
      </c>
      <c r="H38" s="118"/>
      <c r="I38" s="137" t="str">
        <f>IFERROR(VLOOKUP(H38,'申込書2（馬匹・選手）'!$F$5:$H$54,3,FALSE),"")</f>
        <v/>
      </c>
      <c r="J38" s="99" t="str">
        <f t="shared" si="54"/>
        <v/>
      </c>
      <c r="K38" s="104"/>
      <c r="L38" s="51"/>
      <c r="M38" s="136" t="str">
        <f>IF(IFERROR(VLOOKUP(L$3&amp;L38,都馬連編集用!$B$13:$C$49,2,FALSE),"")=0,"",(IFERROR(VLOOKUP(L$3&amp;L38,都馬連編集用!$B$13:$C$49,2,FALSE),"")))</f>
        <v/>
      </c>
      <c r="N38" s="51"/>
      <c r="O38" s="136" t="str">
        <f>IF(IFERROR(VLOOKUP(N$3&amp;N38,都馬連編集用!$B$13:$C$49,2,FALSE),"")=0,"",(IFERROR(VLOOKUP(N$3&amp;N38,都馬連編集用!$B$13:$C$49,2,FALSE),"")))</f>
        <v/>
      </c>
      <c r="P38" s="51"/>
      <c r="Q38" s="136" t="str">
        <f>IF(IFERROR(VLOOKUP(P$3&amp;P38,都馬連編集用!$B$13:$C$49,2,FALSE),"")=0,"",(IFERROR(VLOOKUP(P$3&amp;P38,都馬連編集用!$B$13:$C$49,2,FALSE),"")))</f>
        <v/>
      </c>
      <c r="R38" s="51"/>
      <c r="S38" s="136" t="str">
        <f>IF(IFERROR(VLOOKUP(R$3&amp;R38,都馬連編集用!$B$13:$C$49,2,FALSE),"")=0,"",(IFERROR(VLOOKUP(R$3&amp;R38,都馬連編集用!$B$13:$C$49,2,FALSE),"")))</f>
        <v/>
      </c>
      <c r="T38" s="51"/>
      <c r="U38" s="136" t="str">
        <f>IF(IFERROR(VLOOKUP(T$3&amp;T38,都馬連編集用!$B$13:$C$49,2,FALSE),"")=0,"",(IFERROR(VLOOKUP(T$3&amp;T38,都馬連編集用!$B$13:$C$49,2,FALSE),"")))</f>
        <v/>
      </c>
      <c r="V38" s="51"/>
      <c r="W38" s="136" t="str">
        <f>IF(IFERROR(VLOOKUP(V$3&amp;V38,都馬連編集用!$B$13:$C$49,2,FALSE),"")=0,"",(IFERROR(VLOOKUP(V$3&amp;V38,都馬連編集用!$B$13:$C$49,2,FALSE),"")))</f>
        <v/>
      </c>
      <c r="X38" s="51"/>
      <c r="Y38" s="136" t="str">
        <f>IF(IFERROR(VLOOKUP(X$3&amp;X38,都馬連編集用!$B$13:$C$49,2,FALSE),"")=0,"",(IFERROR(VLOOKUP(X$3&amp;X38,都馬連編集用!$B$13:$C$49,2,FALSE),"")))</f>
        <v/>
      </c>
      <c r="Z38" s="51"/>
      <c r="AA38" s="136" t="str">
        <f>IF(IFERROR(VLOOKUP(Z$3&amp;Z38,都馬連編集用!$B$13:$C$49,2,FALSE),"")=0,"",(IFERROR(VLOOKUP(Z$3&amp;Z38,都馬連編集用!$B$13:$C$49,2,FALSE),"")))</f>
        <v/>
      </c>
      <c r="AB38" s="51"/>
      <c r="AC38" s="136" t="str">
        <f>IF(IFERROR(VLOOKUP(AB$3&amp;AB38,都馬連編集用!$B$13:$C$49,2,FALSE),"")=0,"",(IFERROR(VLOOKUP(AB$3&amp;AB38,都馬連編集用!$B$13:$C$49,2,FALSE),"")))</f>
        <v/>
      </c>
      <c r="AD38" s="51"/>
      <c r="AE38" s="136" t="str">
        <f>IF(IFERROR(VLOOKUP(AD$3&amp;AD38,都馬連編集用!$B$13:$C$49,2,FALSE),"")=0,"",(IFERROR(VLOOKUP(AD$3&amp;AD38,都馬連編集用!$B$13:$C$49,2,FALSE),"")))</f>
        <v/>
      </c>
      <c r="AF38" s="51"/>
      <c r="AG38" s="136" t="str">
        <f>IF(IFERROR(VLOOKUP(AF$3&amp;AF38,都馬連編集用!$B$13:$C$49,2,FALSE),"")=0,"",(IFERROR(VLOOKUP(AF$3&amp;AF38,都馬連編集用!$B$13:$C$49,2,FALSE),"")))</f>
        <v/>
      </c>
      <c r="AH38" s="51"/>
      <c r="AI38" s="136" t="str">
        <f>IF(IFERROR(VLOOKUP(AH$3&amp;AH38,都馬連編集用!$B$13:$C$49,2,FALSE),"")=0,"",(IFERROR(VLOOKUP(AH$3&amp;AH38,都馬連編集用!$B$13:$C$49,2,FALSE),"")))</f>
        <v/>
      </c>
      <c r="AJ38" s="51"/>
      <c r="AK38" s="136" t="str">
        <f>IF(IFERROR(VLOOKUP(AJ$3&amp;AJ38,都馬連編集用!$B$13:$C$49,2,FALSE),"")=0,"",(IFERROR(VLOOKUP(AJ$3&amp;AJ38,都馬連編集用!$B$13:$C$49,2,FALSE),"")))</f>
        <v/>
      </c>
      <c r="AL38" s="51"/>
      <c r="AM38" s="136" t="str">
        <f>IF(IFERROR(VLOOKUP(AL$3&amp;AL38,都馬連編集用!$B$13:$C$49,2,FALSE),"")=0,"",(IFERROR(VLOOKUP(AL$3&amp;AL38,都馬連編集用!$B$13:$C$49,2,FALSE),"")))</f>
        <v/>
      </c>
      <c r="AN38" s="51"/>
      <c r="AO38" s="136" t="str">
        <f>IF(IFERROR(VLOOKUP(AN$3&amp;AN38,都馬連編集用!$B$13:$C$49,2,FALSE),"")=0,"",(IFERROR(VLOOKUP(AN$3&amp;AN38,都馬連編集用!$B$13:$C$49,2,FALSE),"")))</f>
        <v/>
      </c>
      <c r="AP38" s="51"/>
      <c r="AQ38" s="136" t="str">
        <f>IF(IFERROR(VLOOKUP(AP$3&amp;AP38,都馬連編集用!$B$13:$C$49,2,FALSE),"")=0,"",(IFERROR(VLOOKUP(AP$3&amp;AP38,都馬連編集用!$B$13:$C$49,2,FALSE),"")))</f>
        <v/>
      </c>
      <c r="AR38" s="51"/>
      <c r="AS38" s="136" t="str">
        <f>IF(IFERROR(VLOOKUP(AR$3&amp;AR38,都馬連編集用!$B$13:$C$49,2,FALSE),"")=0,"",(IFERROR(VLOOKUP(AR$3&amp;AR38,都馬連編集用!$B$13:$C$49,2,FALSE),"")))</f>
        <v/>
      </c>
      <c r="AT38" s="51"/>
      <c r="AU38" s="136" t="str">
        <f>IF(IFERROR(VLOOKUP(AT$3&amp;AT38,都馬連編集用!$B$13:$C$49,2,FALSE),"")=0,"",(IFERROR(VLOOKUP(AT$3&amp;AT38,都馬連編集用!$B$13:$C$49,2,FALSE),"")))</f>
        <v/>
      </c>
      <c r="AV38" s="51"/>
      <c r="AW38" s="136" t="str">
        <f>IF(IFERROR(VLOOKUP(AV$3&amp;AV38,都馬連編集用!$B$13:$C$49,2,FALSE),"")=0,"",(IFERROR(VLOOKUP(AV$3&amp;AV38,都馬連編集用!$B$13:$C$49,2,FALSE),"")))</f>
        <v/>
      </c>
      <c r="AX38" s="51"/>
      <c r="AY38" s="136" t="str">
        <f>IF(IFERROR(VLOOKUP(AX$3&amp;AX38,都馬連編集用!$B$13:$C$49,2,FALSE),"")=0,"",(IFERROR(VLOOKUP(AX$3&amp;AX38,都馬連編集用!$B$13:$C$49,2,FALSE),"")))</f>
        <v/>
      </c>
      <c r="AZ38" s="51"/>
      <c r="BA38" s="136" t="str">
        <f>IF(IFERROR(VLOOKUP(AZ$3&amp;AZ38,都馬連編集用!$B$13:$C$49,2,FALSE),"")=0,"",(IFERROR(VLOOKUP(AZ$3&amp;AZ38,都馬連編集用!$B$13:$C$49,2,FALSE),"")))</f>
        <v/>
      </c>
      <c r="BB38" s="51"/>
      <c r="BC38" s="136" t="str">
        <f>IF(IFERROR(VLOOKUP(BB$3&amp;BB38,都馬連編集用!$B$13:$C$49,2,FALSE),"")=0,"",(IFERROR(VLOOKUP(BB$3&amp;BB38,都馬連編集用!$B$13:$C$49,2,FALSE),"")))</f>
        <v/>
      </c>
      <c r="BD38" s="51"/>
      <c r="BE38" s="136" t="str">
        <f>IF(IFERROR(VLOOKUP(BD$3&amp;BD38,都馬連編集用!$B$13:$C$49,2,FALSE),"")=0,"",(IFERROR(VLOOKUP(BD$3&amp;BD38,都馬連編集用!$B$13:$C$49,2,FALSE),"")))</f>
        <v/>
      </c>
      <c r="BF38" s="51"/>
      <c r="BG38" s="136" t="str">
        <f>IF(IFERROR(VLOOKUP(BF$3&amp;BF38,都馬連編集用!$B$13:$C$49,2,FALSE),"")=0,"",(IFERROR(VLOOKUP(BF$3&amp;BF38,都馬連編集用!$B$13:$C$49,2,FALSE),"")))</f>
        <v/>
      </c>
      <c r="BH38" s="51"/>
      <c r="BI38" s="136" t="str">
        <f>IF(IFERROR(VLOOKUP(BH$3&amp;BH38,都馬連編集用!$B$13:$C$49,2,FALSE),"")=0,"",(IFERROR(VLOOKUP(BH$3&amp;BH38,都馬連編集用!$B$13:$C$49,2,FALSE),"")))</f>
        <v/>
      </c>
      <c r="BJ38" s="51"/>
      <c r="BK38" s="136" t="str">
        <f>IF(IFERROR(VLOOKUP(BJ$3&amp;BJ38,都馬連編集用!$B$13:$C$49,2,FALSE),"")=0,"",(IFERROR(VLOOKUP(BJ$3&amp;BJ38,都馬連編集用!$B$13:$C$49,2,FALSE),"")))</f>
        <v/>
      </c>
      <c r="BL38" s="51"/>
      <c r="BM38" s="136" t="str">
        <f>IF(IFERROR(VLOOKUP(BL$3&amp;BL38,都馬連編集用!$B$13:$C$49,2,FALSE),"")=0,"",(IFERROR(VLOOKUP(BL$3&amp;BL38,都馬連編集用!$B$13:$C$49,2,FALSE),"")))</f>
        <v/>
      </c>
      <c r="BN38" s="51"/>
      <c r="BO38" s="136" t="str">
        <f>IF(IFERROR(VLOOKUP(BN$3&amp;BN38,都馬連編集用!$B$13:$C$49,2,FALSE),"")=0,"",(IFERROR(VLOOKUP(BN$3&amp;BN38,都馬連編集用!$B$13:$C$49,2,FALSE),"")))</f>
        <v/>
      </c>
      <c r="BP38" s="51"/>
      <c r="BQ38" s="136" t="str">
        <f>IF(IFERROR(VLOOKUP(BP$3&amp;BP38,都馬連編集用!$B$13:$C$49,2,FALSE),"")=0,"",(IFERROR(VLOOKUP(BP$3&amp;BP38,都馬連編集用!$B$13:$C$49,2,FALSE),"")))</f>
        <v/>
      </c>
      <c r="BR38" s="51"/>
      <c r="BS38" s="136" t="str">
        <f>IF(IFERROR(VLOOKUP(BR$3&amp;BR38,都馬連編集用!$B$13:$C$49,2,FALSE),"")=0,"",(IFERROR(VLOOKUP(BR$3&amp;BR38,都馬連編集用!$B$13:$C$49,2,FALSE),"")))</f>
        <v/>
      </c>
      <c r="BT38" s="51"/>
      <c r="BU38" s="136" t="str">
        <f>IF(IFERROR(VLOOKUP(BT$3&amp;BT38,都馬連編集用!$B$13:$C$49,2,FALSE),"")=0,"",(IFERROR(VLOOKUP(BT$3&amp;BT38,都馬連編集用!$B$13:$C$49,2,FALSE),"")))</f>
        <v/>
      </c>
      <c r="BV38" s="51"/>
      <c r="BW38" s="136" t="str">
        <f>IF(IFERROR(VLOOKUP(BV$3&amp;BV38,都馬連編集用!$B$13:$C$49,2,FALSE),"")=0,"",(IFERROR(VLOOKUP(BV$3&amp;BV38,都馬連編集用!$B$13:$C$49,2,FALSE),"")))</f>
        <v/>
      </c>
      <c r="BX38" s="51"/>
      <c r="BY38" s="136" t="str">
        <f>IF(IFERROR(VLOOKUP(BX$3&amp;BX38,都馬連編集用!$B$13:$C$49,2,FALSE),"")=0,"",(IFERROR(VLOOKUP(BX$3&amp;BX38,都馬連編集用!$B$13:$C$49,2,FALSE),"")))</f>
        <v/>
      </c>
      <c r="BZ38" s="51"/>
      <c r="CA38" s="136" t="str">
        <f>IF(IFERROR(VLOOKUP(BZ$3&amp;BZ38,都馬連編集用!$B$13:$C$49,2,FALSE),"")=0,"",(IFERROR(VLOOKUP(BZ$3&amp;BZ38,都馬連編集用!$B$13:$C$49,2,FALSE),"")))</f>
        <v/>
      </c>
      <c r="CB38" s="51"/>
      <c r="CC38" s="136" t="str">
        <f>IF(IFERROR(VLOOKUP(CB$3&amp;CB38,都馬連編集用!$B$13:$C$49,2,FALSE),"")=0,"",(IFERROR(VLOOKUP(CB$3&amp;CB38,都馬連編集用!$B$13:$C$49,2,FALSE),"")))</f>
        <v/>
      </c>
      <c r="CD38" s="51"/>
      <c r="CE38" s="136" t="str">
        <f>IF(IFERROR(VLOOKUP(CD$3&amp;CD38,都馬連編集用!$B$13:$C$49,2,FALSE),"")=0,"",(IFERROR(VLOOKUP(CD$3&amp;CD38,都馬連編集用!$B$13:$C$49,2,FALSE),"")))</f>
        <v/>
      </c>
      <c r="CF38" s="51"/>
      <c r="CG38" s="136" t="str">
        <f>IF(IFERROR(VLOOKUP(CF$3&amp;CF38,都馬連編集用!$B$13:$C$49,2,FALSE),"")=0,"",(IFERROR(VLOOKUP(CF$3&amp;CF38,都馬連編集用!$B$13:$C$49,2,FALSE),"")))</f>
        <v/>
      </c>
      <c r="CH38" s="51"/>
      <c r="CI38" s="136" t="str">
        <f>IF(IFERROR(VLOOKUP(CH$3&amp;CH38,都馬連編集用!$B$13:$C$49,2,FALSE),"")=0,"",(IFERROR(VLOOKUP(CH$3&amp;CH38,都馬連編集用!$B$13:$C$49,2,FALSE),"")))</f>
        <v/>
      </c>
      <c r="CJ38" s="51"/>
      <c r="CK38" s="136" t="str">
        <f>IF(IFERROR(VLOOKUP(CJ$3&amp;CJ38,都馬連編集用!$B$13:$C$49,2,FALSE),"")=0,"",(IFERROR(VLOOKUP(CJ$3&amp;CJ38,都馬連編集用!$B$13:$C$49,2,FALSE),"")))</f>
        <v/>
      </c>
      <c r="CL38" s="51"/>
      <c r="CM38" s="136" t="str">
        <f>IF(IFERROR(VLOOKUP(CL$3&amp;CL38,都馬連編集用!$B$13:$C$49,2,FALSE),"")=0,"",(IFERROR(VLOOKUP(CL$3&amp;CL38,都馬連編集用!$B$13:$C$49,2,FALSE),"")))</f>
        <v/>
      </c>
      <c r="CN38" s="51"/>
      <c r="CO38" s="136" t="str">
        <f>IF(IFERROR(VLOOKUP(CN$3&amp;CN38,都馬連編集用!$B$13:$C$49,2,FALSE),"")=0,"",(IFERROR(VLOOKUP(CN$3&amp;CN38,都馬連編集用!$B$13:$C$49,2,FALSE),"")))</f>
        <v/>
      </c>
      <c r="CP38" s="51"/>
      <c r="CQ38" s="136" t="str">
        <f>IF(IFERROR(VLOOKUP(CP$3&amp;CP38,都馬連編集用!$B$13:$C$49,2,FALSE),"")=0,"",(IFERROR(VLOOKUP(CP$3&amp;CP38,都馬連編集用!$B$13:$C$49,2,FALSE),"")))</f>
        <v/>
      </c>
      <c r="CR38" s="51"/>
      <c r="CS38" s="136" t="str">
        <f>IF(IFERROR(VLOOKUP(CR$3&amp;CR38,都馬連編集用!$B$13:$C$49,2,FALSE),"")=0,"",(IFERROR(VLOOKUP(CR$3&amp;CR38,都馬連編集用!$B$13:$C$49,2,FALSE),"")))</f>
        <v/>
      </c>
      <c r="CT38" s="51"/>
      <c r="CU38" s="136" t="str">
        <f>IF(IFERROR(VLOOKUP(CT$3&amp;CT38,都馬連編集用!$B$13:$C$49,2,FALSE),"")=0,"",(IFERROR(VLOOKUP(CT$3&amp;CT38,都馬連編集用!$B$13:$C$49,2,FALSE),"")))</f>
        <v/>
      </c>
      <c r="CV38" s="51"/>
      <c r="CW38" s="136" t="str">
        <f>IF(IFERROR(VLOOKUP(CV$3&amp;CV38,都馬連編集用!$B$13:$C$49,2,FALSE),"")=0,"",(IFERROR(VLOOKUP(CV$3&amp;CV38,都馬連編集用!$B$13:$C$49,2,FALSE),"")))</f>
        <v/>
      </c>
      <c r="CX38" s="51"/>
      <c r="CY38" s="136" t="str">
        <f>IF(IFERROR(VLOOKUP(CX$3&amp;CX38,都馬連編集用!$B$13:$C$49,2,FALSE),"")=0,"",(IFERROR(VLOOKUP(CX$3&amp;CX38,都馬連編集用!$B$13:$C$49,2,FALSE),"")))</f>
        <v/>
      </c>
      <c r="CZ38" s="51"/>
      <c r="DA38" s="136" t="str">
        <f>IF(IFERROR(VLOOKUP(CZ$3&amp;CZ38,都馬連編集用!$B$13:$C$49,2,FALSE),"")=0,"",(IFERROR(VLOOKUP(CZ$3&amp;CZ38,都馬連編集用!$B$13:$C$49,2,FALSE),"")))</f>
        <v/>
      </c>
      <c r="DB38" s="51"/>
      <c r="DC38" s="136" t="str">
        <f>IF(IFERROR(VLOOKUP(DB$3&amp;DB38,都馬連編集用!$B$13:$C$49,2,FALSE),"")=0,"",(IFERROR(VLOOKUP(DB$3&amp;DB38,都馬連編集用!$B$13:$C$49,2,FALSE),"")))</f>
        <v/>
      </c>
      <c r="DD38" s="51"/>
      <c r="DE38" s="136" t="str">
        <f>IF(IFERROR(VLOOKUP(DD$3&amp;DD38,都馬連編集用!$B$13:$C$49,2,FALSE),"")=0,"",(IFERROR(VLOOKUP(DD$3&amp;DD38,都馬連編集用!$B$13:$C$49,2,FALSE),"")))</f>
        <v/>
      </c>
      <c r="DF38" s="51"/>
      <c r="DG38" s="136" t="str">
        <f>IF(IFERROR(VLOOKUP(DF$3&amp;DF38,都馬連編集用!$B$13:$C$49,2,FALSE),"")=0,"",(IFERROR(VLOOKUP(DF$3&amp;DF38,都馬連編集用!$B$13:$C$49,2,FALSE),"")))</f>
        <v/>
      </c>
      <c r="DH38" s="51"/>
      <c r="DI38" s="136" t="str">
        <f>IF(IFERROR(VLOOKUP(DH$3&amp;DH38,都馬連編集用!$B$13:$C$49,2,FALSE),"")=0,"",(IFERROR(VLOOKUP(DH$3&amp;DH38,都馬連編集用!$B$13:$C$49,2,FALSE),"")))</f>
        <v/>
      </c>
      <c r="DJ38" s="51"/>
      <c r="DK38" s="136" t="str">
        <f>IF(IFERROR(VLOOKUP(DJ$3&amp;DJ38,都馬連編集用!$B$13:$C$49,2,FALSE),"")=0,"",(IFERROR(VLOOKUP(DJ$3&amp;DJ38,都馬連編集用!$B$13:$C$49,2,FALSE),"")))</f>
        <v/>
      </c>
      <c r="DL38" s="51"/>
      <c r="DM38" s="136" t="str">
        <f>IF(IFERROR(VLOOKUP(DL$3&amp;DL38,都馬連編集用!$B$13:$C$49,2,FALSE),"")=0,"",(IFERROR(VLOOKUP(DL$3&amp;DL38,都馬連編集用!$B$13:$C$49,2,FALSE),"")))</f>
        <v/>
      </c>
      <c r="DN38" s="51"/>
      <c r="DO38" s="136" t="str">
        <f>IF(IFERROR(VLOOKUP(DN$3&amp;DN38,都馬連編集用!$B$13:$C$49,2,FALSE),"")=0,"",(IFERROR(VLOOKUP(DN$3&amp;DN38,都馬連編集用!$B$13:$C$49,2,FALSE),"")))</f>
        <v/>
      </c>
      <c r="DP38" s="51"/>
    </row>
    <row r="39" spans="1:120" ht="30.6" customHeight="1" x14ac:dyDescent="0.15">
      <c r="A39" s="33">
        <v>35</v>
      </c>
      <c r="D39" s="33">
        <f t="shared" si="53"/>
        <v>0</v>
      </c>
      <c r="F39" s="118"/>
      <c r="G39" s="138" t="str">
        <f>IFERROR(VLOOKUP(F39,'申込書2（馬匹・選手）'!$B$5:$D$54,3,FALSE),"")</f>
        <v/>
      </c>
      <c r="H39" s="118"/>
      <c r="I39" s="137" t="str">
        <f>IFERROR(VLOOKUP(H39,'申込書2（馬匹・選手）'!$F$5:$H$54,3,FALSE),"")</f>
        <v/>
      </c>
      <c r="J39" s="99" t="str">
        <f t="shared" si="54"/>
        <v/>
      </c>
      <c r="K39" s="104"/>
      <c r="L39" s="51"/>
      <c r="M39" s="136" t="str">
        <f>IF(IFERROR(VLOOKUP(L$3&amp;L39,都馬連編集用!$B$13:$C$49,2,FALSE),"")=0,"",(IFERROR(VLOOKUP(L$3&amp;L39,都馬連編集用!$B$13:$C$49,2,FALSE),"")))</f>
        <v/>
      </c>
      <c r="N39" s="51"/>
      <c r="O39" s="136" t="str">
        <f>IF(IFERROR(VLOOKUP(N$3&amp;N39,都馬連編集用!$B$13:$C$49,2,FALSE),"")=0,"",(IFERROR(VLOOKUP(N$3&amp;N39,都馬連編集用!$B$13:$C$49,2,FALSE),"")))</f>
        <v/>
      </c>
      <c r="P39" s="51"/>
      <c r="Q39" s="136" t="str">
        <f>IF(IFERROR(VLOOKUP(P$3&amp;P39,都馬連編集用!$B$13:$C$49,2,FALSE),"")=0,"",(IFERROR(VLOOKUP(P$3&amp;P39,都馬連編集用!$B$13:$C$49,2,FALSE),"")))</f>
        <v/>
      </c>
      <c r="R39" s="51"/>
      <c r="S39" s="136" t="str">
        <f>IF(IFERROR(VLOOKUP(R$3&amp;R39,都馬連編集用!$B$13:$C$49,2,FALSE),"")=0,"",(IFERROR(VLOOKUP(R$3&amp;R39,都馬連編集用!$B$13:$C$49,2,FALSE),"")))</f>
        <v/>
      </c>
      <c r="T39" s="51"/>
      <c r="U39" s="136" t="str">
        <f>IF(IFERROR(VLOOKUP(T$3&amp;T39,都馬連編集用!$B$13:$C$49,2,FALSE),"")=0,"",(IFERROR(VLOOKUP(T$3&amp;T39,都馬連編集用!$B$13:$C$49,2,FALSE),"")))</f>
        <v/>
      </c>
      <c r="V39" s="51"/>
      <c r="W39" s="136" t="str">
        <f>IF(IFERROR(VLOOKUP(V$3&amp;V39,都馬連編集用!$B$13:$C$49,2,FALSE),"")=0,"",(IFERROR(VLOOKUP(V$3&amp;V39,都馬連編集用!$B$13:$C$49,2,FALSE),"")))</f>
        <v/>
      </c>
      <c r="X39" s="51"/>
      <c r="Y39" s="136" t="str">
        <f>IF(IFERROR(VLOOKUP(X$3&amp;X39,都馬連編集用!$B$13:$C$49,2,FALSE),"")=0,"",(IFERROR(VLOOKUP(X$3&amp;X39,都馬連編集用!$B$13:$C$49,2,FALSE),"")))</f>
        <v/>
      </c>
      <c r="Z39" s="51"/>
      <c r="AA39" s="136" t="str">
        <f>IF(IFERROR(VLOOKUP(Z$3&amp;Z39,都馬連編集用!$B$13:$C$49,2,FALSE),"")=0,"",(IFERROR(VLOOKUP(Z$3&amp;Z39,都馬連編集用!$B$13:$C$49,2,FALSE),"")))</f>
        <v/>
      </c>
      <c r="AB39" s="51"/>
      <c r="AC39" s="136" t="str">
        <f>IF(IFERROR(VLOOKUP(AB$3&amp;AB39,都馬連編集用!$B$13:$C$49,2,FALSE),"")=0,"",(IFERROR(VLOOKUP(AB$3&amp;AB39,都馬連編集用!$B$13:$C$49,2,FALSE),"")))</f>
        <v/>
      </c>
      <c r="AD39" s="51"/>
      <c r="AE39" s="136" t="str">
        <f>IF(IFERROR(VLOOKUP(AD$3&amp;AD39,都馬連編集用!$B$13:$C$49,2,FALSE),"")=0,"",(IFERROR(VLOOKUP(AD$3&amp;AD39,都馬連編集用!$B$13:$C$49,2,FALSE),"")))</f>
        <v/>
      </c>
      <c r="AF39" s="51"/>
      <c r="AG39" s="136" t="str">
        <f>IF(IFERROR(VLOOKUP(AF$3&amp;AF39,都馬連編集用!$B$13:$C$49,2,FALSE),"")=0,"",(IFERROR(VLOOKUP(AF$3&amp;AF39,都馬連編集用!$B$13:$C$49,2,FALSE),"")))</f>
        <v/>
      </c>
      <c r="AH39" s="51"/>
      <c r="AI39" s="136" t="str">
        <f>IF(IFERROR(VLOOKUP(AH$3&amp;AH39,都馬連編集用!$B$13:$C$49,2,FALSE),"")=0,"",(IFERROR(VLOOKUP(AH$3&amp;AH39,都馬連編集用!$B$13:$C$49,2,FALSE),"")))</f>
        <v/>
      </c>
      <c r="AJ39" s="51"/>
      <c r="AK39" s="136" t="str">
        <f>IF(IFERROR(VLOOKUP(AJ$3&amp;AJ39,都馬連編集用!$B$13:$C$49,2,FALSE),"")=0,"",(IFERROR(VLOOKUP(AJ$3&amp;AJ39,都馬連編集用!$B$13:$C$49,2,FALSE),"")))</f>
        <v/>
      </c>
      <c r="AL39" s="51"/>
      <c r="AM39" s="136" t="str">
        <f>IF(IFERROR(VLOOKUP(AL$3&amp;AL39,都馬連編集用!$B$13:$C$49,2,FALSE),"")=0,"",(IFERROR(VLOOKUP(AL$3&amp;AL39,都馬連編集用!$B$13:$C$49,2,FALSE),"")))</f>
        <v/>
      </c>
      <c r="AN39" s="51"/>
      <c r="AO39" s="136" t="str">
        <f>IF(IFERROR(VLOOKUP(AN$3&amp;AN39,都馬連編集用!$B$13:$C$49,2,FALSE),"")=0,"",(IFERROR(VLOOKUP(AN$3&amp;AN39,都馬連編集用!$B$13:$C$49,2,FALSE),"")))</f>
        <v/>
      </c>
      <c r="AP39" s="51"/>
      <c r="AQ39" s="136" t="str">
        <f>IF(IFERROR(VLOOKUP(AP$3&amp;AP39,都馬連編集用!$B$13:$C$49,2,FALSE),"")=0,"",(IFERROR(VLOOKUP(AP$3&amp;AP39,都馬連編集用!$B$13:$C$49,2,FALSE),"")))</f>
        <v/>
      </c>
      <c r="AR39" s="51"/>
      <c r="AS39" s="136" t="str">
        <f>IF(IFERROR(VLOOKUP(AR$3&amp;AR39,都馬連編集用!$B$13:$C$49,2,FALSE),"")=0,"",(IFERROR(VLOOKUP(AR$3&amp;AR39,都馬連編集用!$B$13:$C$49,2,FALSE),"")))</f>
        <v/>
      </c>
      <c r="AT39" s="51"/>
      <c r="AU39" s="136" t="str">
        <f>IF(IFERROR(VLOOKUP(AT$3&amp;AT39,都馬連編集用!$B$13:$C$49,2,FALSE),"")=0,"",(IFERROR(VLOOKUP(AT$3&amp;AT39,都馬連編集用!$B$13:$C$49,2,FALSE),"")))</f>
        <v/>
      </c>
      <c r="AV39" s="51"/>
      <c r="AW39" s="136" t="str">
        <f>IF(IFERROR(VLOOKUP(AV$3&amp;AV39,都馬連編集用!$B$13:$C$49,2,FALSE),"")=0,"",(IFERROR(VLOOKUP(AV$3&amp;AV39,都馬連編集用!$B$13:$C$49,2,FALSE),"")))</f>
        <v/>
      </c>
      <c r="AX39" s="51"/>
      <c r="AY39" s="136" t="str">
        <f>IF(IFERROR(VLOOKUP(AX$3&amp;AX39,都馬連編集用!$B$13:$C$49,2,FALSE),"")=0,"",(IFERROR(VLOOKUP(AX$3&amp;AX39,都馬連編集用!$B$13:$C$49,2,FALSE),"")))</f>
        <v/>
      </c>
      <c r="AZ39" s="51"/>
      <c r="BA39" s="136" t="str">
        <f>IF(IFERROR(VLOOKUP(AZ$3&amp;AZ39,都馬連編集用!$B$13:$C$49,2,FALSE),"")=0,"",(IFERROR(VLOOKUP(AZ$3&amp;AZ39,都馬連編集用!$B$13:$C$49,2,FALSE),"")))</f>
        <v/>
      </c>
      <c r="BB39" s="51"/>
      <c r="BC39" s="136" t="str">
        <f>IF(IFERROR(VLOOKUP(BB$3&amp;BB39,都馬連編集用!$B$13:$C$49,2,FALSE),"")=0,"",(IFERROR(VLOOKUP(BB$3&amp;BB39,都馬連編集用!$B$13:$C$49,2,FALSE),"")))</f>
        <v/>
      </c>
      <c r="BD39" s="51"/>
      <c r="BE39" s="136" t="str">
        <f>IF(IFERROR(VLOOKUP(BD$3&amp;BD39,都馬連編集用!$B$13:$C$49,2,FALSE),"")=0,"",(IFERROR(VLOOKUP(BD$3&amp;BD39,都馬連編集用!$B$13:$C$49,2,FALSE),"")))</f>
        <v/>
      </c>
      <c r="BF39" s="51"/>
      <c r="BG39" s="136" t="str">
        <f>IF(IFERROR(VLOOKUP(BF$3&amp;BF39,都馬連編集用!$B$13:$C$49,2,FALSE),"")=0,"",(IFERROR(VLOOKUP(BF$3&amp;BF39,都馬連編集用!$B$13:$C$49,2,FALSE),"")))</f>
        <v/>
      </c>
      <c r="BH39" s="51"/>
      <c r="BI39" s="136" t="str">
        <f>IF(IFERROR(VLOOKUP(BH$3&amp;BH39,都馬連編集用!$B$13:$C$49,2,FALSE),"")=0,"",(IFERROR(VLOOKUP(BH$3&amp;BH39,都馬連編集用!$B$13:$C$49,2,FALSE),"")))</f>
        <v/>
      </c>
      <c r="BJ39" s="51"/>
      <c r="BK39" s="136" t="str">
        <f>IF(IFERROR(VLOOKUP(BJ$3&amp;BJ39,都馬連編集用!$B$13:$C$49,2,FALSE),"")=0,"",(IFERROR(VLOOKUP(BJ$3&amp;BJ39,都馬連編集用!$B$13:$C$49,2,FALSE),"")))</f>
        <v/>
      </c>
      <c r="BL39" s="51"/>
      <c r="BM39" s="136" t="str">
        <f>IF(IFERROR(VLOOKUP(BL$3&amp;BL39,都馬連編集用!$B$13:$C$49,2,FALSE),"")=0,"",(IFERROR(VLOOKUP(BL$3&amp;BL39,都馬連編集用!$B$13:$C$49,2,FALSE),"")))</f>
        <v/>
      </c>
      <c r="BN39" s="51"/>
      <c r="BO39" s="136" t="str">
        <f>IF(IFERROR(VLOOKUP(BN$3&amp;BN39,都馬連編集用!$B$13:$C$49,2,FALSE),"")=0,"",(IFERROR(VLOOKUP(BN$3&amp;BN39,都馬連編集用!$B$13:$C$49,2,FALSE),"")))</f>
        <v/>
      </c>
      <c r="BP39" s="51"/>
      <c r="BQ39" s="136" t="str">
        <f>IF(IFERROR(VLOOKUP(BP$3&amp;BP39,都馬連編集用!$B$13:$C$49,2,FALSE),"")=0,"",(IFERROR(VLOOKUP(BP$3&amp;BP39,都馬連編集用!$B$13:$C$49,2,FALSE),"")))</f>
        <v/>
      </c>
      <c r="BR39" s="51"/>
      <c r="BS39" s="136" t="str">
        <f>IF(IFERROR(VLOOKUP(BR$3&amp;BR39,都馬連編集用!$B$13:$C$49,2,FALSE),"")=0,"",(IFERROR(VLOOKUP(BR$3&amp;BR39,都馬連編集用!$B$13:$C$49,2,FALSE),"")))</f>
        <v/>
      </c>
      <c r="BT39" s="51"/>
      <c r="BU39" s="136" t="str">
        <f>IF(IFERROR(VLOOKUP(BT$3&amp;BT39,都馬連編集用!$B$13:$C$49,2,FALSE),"")=0,"",(IFERROR(VLOOKUP(BT$3&amp;BT39,都馬連編集用!$B$13:$C$49,2,FALSE),"")))</f>
        <v/>
      </c>
      <c r="BV39" s="51"/>
      <c r="BW39" s="136" t="str">
        <f>IF(IFERROR(VLOOKUP(BV$3&amp;BV39,都馬連編集用!$B$13:$C$49,2,FALSE),"")=0,"",(IFERROR(VLOOKUP(BV$3&amp;BV39,都馬連編集用!$B$13:$C$49,2,FALSE),"")))</f>
        <v/>
      </c>
      <c r="BX39" s="51"/>
      <c r="BY39" s="136" t="str">
        <f>IF(IFERROR(VLOOKUP(BX$3&amp;BX39,都馬連編集用!$B$13:$C$49,2,FALSE),"")=0,"",(IFERROR(VLOOKUP(BX$3&amp;BX39,都馬連編集用!$B$13:$C$49,2,FALSE),"")))</f>
        <v/>
      </c>
      <c r="BZ39" s="51"/>
      <c r="CA39" s="136" t="str">
        <f>IF(IFERROR(VLOOKUP(BZ$3&amp;BZ39,都馬連編集用!$B$13:$C$49,2,FALSE),"")=0,"",(IFERROR(VLOOKUP(BZ$3&amp;BZ39,都馬連編集用!$B$13:$C$49,2,FALSE),"")))</f>
        <v/>
      </c>
      <c r="CB39" s="51"/>
      <c r="CC39" s="136" t="str">
        <f>IF(IFERROR(VLOOKUP(CB$3&amp;CB39,都馬連編集用!$B$13:$C$49,2,FALSE),"")=0,"",(IFERROR(VLOOKUP(CB$3&amp;CB39,都馬連編集用!$B$13:$C$49,2,FALSE),"")))</f>
        <v/>
      </c>
      <c r="CD39" s="51"/>
      <c r="CE39" s="136" t="str">
        <f>IF(IFERROR(VLOOKUP(CD$3&amp;CD39,都馬連編集用!$B$13:$C$49,2,FALSE),"")=0,"",(IFERROR(VLOOKUP(CD$3&amp;CD39,都馬連編集用!$B$13:$C$49,2,FALSE),"")))</f>
        <v/>
      </c>
      <c r="CF39" s="51"/>
      <c r="CG39" s="136" t="str">
        <f>IF(IFERROR(VLOOKUP(CF$3&amp;CF39,都馬連編集用!$B$13:$C$49,2,FALSE),"")=0,"",(IFERROR(VLOOKUP(CF$3&amp;CF39,都馬連編集用!$B$13:$C$49,2,FALSE),"")))</f>
        <v/>
      </c>
      <c r="CH39" s="51"/>
      <c r="CI39" s="136" t="str">
        <f>IF(IFERROR(VLOOKUP(CH$3&amp;CH39,都馬連編集用!$B$13:$C$49,2,FALSE),"")=0,"",(IFERROR(VLOOKUP(CH$3&amp;CH39,都馬連編集用!$B$13:$C$49,2,FALSE),"")))</f>
        <v/>
      </c>
      <c r="CJ39" s="51"/>
      <c r="CK39" s="136" t="str">
        <f>IF(IFERROR(VLOOKUP(CJ$3&amp;CJ39,都馬連編集用!$B$13:$C$49,2,FALSE),"")=0,"",(IFERROR(VLOOKUP(CJ$3&amp;CJ39,都馬連編集用!$B$13:$C$49,2,FALSE),"")))</f>
        <v/>
      </c>
      <c r="CL39" s="51"/>
      <c r="CM39" s="136" t="str">
        <f>IF(IFERROR(VLOOKUP(CL$3&amp;CL39,都馬連編集用!$B$13:$C$49,2,FALSE),"")=0,"",(IFERROR(VLOOKUP(CL$3&amp;CL39,都馬連編集用!$B$13:$C$49,2,FALSE),"")))</f>
        <v/>
      </c>
      <c r="CN39" s="51"/>
      <c r="CO39" s="136" t="str">
        <f>IF(IFERROR(VLOOKUP(CN$3&amp;CN39,都馬連編集用!$B$13:$C$49,2,FALSE),"")=0,"",(IFERROR(VLOOKUP(CN$3&amp;CN39,都馬連編集用!$B$13:$C$49,2,FALSE),"")))</f>
        <v/>
      </c>
      <c r="CP39" s="51"/>
      <c r="CQ39" s="136" t="str">
        <f>IF(IFERROR(VLOOKUP(CP$3&amp;CP39,都馬連編集用!$B$13:$C$49,2,FALSE),"")=0,"",(IFERROR(VLOOKUP(CP$3&amp;CP39,都馬連編集用!$B$13:$C$49,2,FALSE),"")))</f>
        <v/>
      </c>
      <c r="CR39" s="51"/>
      <c r="CS39" s="136" t="str">
        <f>IF(IFERROR(VLOOKUP(CR$3&amp;CR39,都馬連編集用!$B$13:$C$49,2,FALSE),"")=0,"",(IFERROR(VLOOKUP(CR$3&amp;CR39,都馬連編集用!$B$13:$C$49,2,FALSE),"")))</f>
        <v/>
      </c>
      <c r="CT39" s="51"/>
      <c r="CU39" s="136" t="str">
        <f>IF(IFERROR(VLOOKUP(CT$3&amp;CT39,都馬連編集用!$B$13:$C$49,2,FALSE),"")=0,"",(IFERROR(VLOOKUP(CT$3&amp;CT39,都馬連編集用!$B$13:$C$49,2,FALSE),"")))</f>
        <v/>
      </c>
      <c r="CV39" s="51"/>
      <c r="CW39" s="136" t="str">
        <f>IF(IFERROR(VLOOKUP(CV$3&amp;CV39,都馬連編集用!$B$13:$C$49,2,FALSE),"")=0,"",(IFERROR(VLOOKUP(CV$3&amp;CV39,都馬連編集用!$B$13:$C$49,2,FALSE),"")))</f>
        <v/>
      </c>
      <c r="CX39" s="51"/>
      <c r="CY39" s="136" t="str">
        <f>IF(IFERROR(VLOOKUP(CX$3&amp;CX39,都馬連編集用!$B$13:$C$49,2,FALSE),"")=0,"",(IFERROR(VLOOKUP(CX$3&amp;CX39,都馬連編集用!$B$13:$C$49,2,FALSE),"")))</f>
        <v/>
      </c>
      <c r="CZ39" s="51"/>
      <c r="DA39" s="136" t="str">
        <f>IF(IFERROR(VLOOKUP(CZ$3&amp;CZ39,都馬連編集用!$B$13:$C$49,2,FALSE),"")=0,"",(IFERROR(VLOOKUP(CZ$3&amp;CZ39,都馬連編集用!$B$13:$C$49,2,FALSE),"")))</f>
        <v/>
      </c>
      <c r="DB39" s="51"/>
      <c r="DC39" s="136" t="str">
        <f>IF(IFERROR(VLOOKUP(DB$3&amp;DB39,都馬連編集用!$B$13:$C$49,2,FALSE),"")=0,"",(IFERROR(VLOOKUP(DB$3&amp;DB39,都馬連編集用!$B$13:$C$49,2,FALSE),"")))</f>
        <v/>
      </c>
      <c r="DD39" s="51"/>
      <c r="DE39" s="136" t="str">
        <f>IF(IFERROR(VLOOKUP(DD$3&amp;DD39,都馬連編集用!$B$13:$C$49,2,FALSE),"")=0,"",(IFERROR(VLOOKUP(DD$3&amp;DD39,都馬連編集用!$B$13:$C$49,2,FALSE),"")))</f>
        <v/>
      </c>
      <c r="DF39" s="51"/>
      <c r="DG39" s="136" t="str">
        <f>IF(IFERROR(VLOOKUP(DF$3&amp;DF39,都馬連編集用!$B$13:$C$49,2,FALSE),"")=0,"",(IFERROR(VLOOKUP(DF$3&amp;DF39,都馬連編集用!$B$13:$C$49,2,FALSE),"")))</f>
        <v/>
      </c>
      <c r="DH39" s="51"/>
      <c r="DI39" s="136" t="str">
        <f>IF(IFERROR(VLOOKUP(DH$3&amp;DH39,都馬連編集用!$B$13:$C$49,2,FALSE),"")=0,"",(IFERROR(VLOOKUP(DH$3&amp;DH39,都馬連編集用!$B$13:$C$49,2,FALSE),"")))</f>
        <v/>
      </c>
      <c r="DJ39" s="51"/>
      <c r="DK39" s="136" t="str">
        <f>IF(IFERROR(VLOOKUP(DJ$3&amp;DJ39,都馬連編集用!$B$13:$C$49,2,FALSE),"")=0,"",(IFERROR(VLOOKUP(DJ$3&amp;DJ39,都馬連編集用!$B$13:$C$49,2,FALSE),"")))</f>
        <v/>
      </c>
      <c r="DL39" s="51"/>
      <c r="DM39" s="136" t="str">
        <f>IF(IFERROR(VLOOKUP(DL$3&amp;DL39,都馬連編集用!$B$13:$C$49,2,FALSE),"")=0,"",(IFERROR(VLOOKUP(DL$3&amp;DL39,都馬連編集用!$B$13:$C$49,2,FALSE),"")))</f>
        <v/>
      </c>
      <c r="DN39" s="51"/>
      <c r="DO39" s="136" t="str">
        <f>IF(IFERROR(VLOOKUP(DN$3&amp;DN39,都馬連編集用!$B$13:$C$49,2,FALSE),"")=0,"",(IFERROR(VLOOKUP(DN$3&amp;DN39,都馬連編集用!$B$13:$C$49,2,FALSE),"")))</f>
        <v/>
      </c>
      <c r="DP39" s="51"/>
    </row>
    <row r="40" spans="1:120" ht="30.6" customHeight="1" x14ac:dyDescent="0.15">
      <c r="A40" s="33">
        <v>36</v>
      </c>
      <c r="D40" s="33">
        <f t="shared" si="53"/>
        <v>0</v>
      </c>
      <c r="F40" s="118"/>
      <c r="G40" s="138" t="str">
        <f>IFERROR(VLOOKUP(F40,'申込書2（馬匹・選手）'!$B$5:$D$54,3,FALSE),"")</f>
        <v/>
      </c>
      <c r="H40" s="118"/>
      <c r="I40" s="137" t="str">
        <f>IFERROR(VLOOKUP(H40,'申込書2（馬匹・選手）'!$F$5:$H$54,3,FALSE),"")</f>
        <v/>
      </c>
      <c r="J40" s="99" t="str">
        <f t="shared" si="54"/>
        <v/>
      </c>
      <c r="K40" s="104"/>
      <c r="L40" s="51"/>
      <c r="M40" s="136" t="str">
        <f>IF(IFERROR(VLOOKUP(L$3&amp;L40,都馬連編集用!$B$13:$C$49,2,FALSE),"")=0,"",(IFERROR(VLOOKUP(L$3&amp;L40,都馬連編集用!$B$13:$C$49,2,FALSE),"")))</f>
        <v/>
      </c>
      <c r="N40" s="51"/>
      <c r="O40" s="136" t="str">
        <f>IF(IFERROR(VLOOKUP(N$3&amp;N40,都馬連編集用!$B$13:$C$49,2,FALSE),"")=0,"",(IFERROR(VLOOKUP(N$3&amp;N40,都馬連編集用!$B$13:$C$49,2,FALSE),"")))</f>
        <v/>
      </c>
      <c r="P40" s="51"/>
      <c r="Q40" s="136" t="str">
        <f>IF(IFERROR(VLOOKUP(P$3&amp;P40,都馬連編集用!$B$13:$C$49,2,FALSE),"")=0,"",(IFERROR(VLOOKUP(P$3&amp;P40,都馬連編集用!$B$13:$C$49,2,FALSE),"")))</f>
        <v/>
      </c>
      <c r="R40" s="51"/>
      <c r="S40" s="136" t="str">
        <f>IF(IFERROR(VLOOKUP(R$3&amp;R40,都馬連編集用!$B$13:$C$49,2,FALSE),"")=0,"",(IFERROR(VLOOKUP(R$3&amp;R40,都馬連編集用!$B$13:$C$49,2,FALSE),"")))</f>
        <v/>
      </c>
      <c r="T40" s="51"/>
      <c r="U40" s="136" t="str">
        <f>IF(IFERROR(VLOOKUP(T$3&amp;T40,都馬連編集用!$B$13:$C$49,2,FALSE),"")=0,"",(IFERROR(VLOOKUP(T$3&amp;T40,都馬連編集用!$B$13:$C$49,2,FALSE),"")))</f>
        <v/>
      </c>
      <c r="V40" s="51"/>
      <c r="W40" s="136" t="str">
        <f>IF(IFERROR(VLOOKUP(V$3&amp;V40,都馬連編集用!$B$13:$C$49,2,FALSE),"")=0,"",(IFERROR(VLOOKUP(V$3&amp;V40,都馬連編集用!$B$13:$C$49,2,FALSE),"")))</f>
        <v/>
      </c>
      <c r="X40" s="51"/>
      <c r="Y40" s="136" t="str">
        <f>IF(IFERROR(VLOOKUP(X$3&amp;X40,都馬連編集用!$B$13:$C$49,2,FALSE),"")=0,"",(IFERROR(VLOOKUP(X$3&amp;X40,都馬連編集用!$B$13:$C$49,2,FALSE),"")))</f>
        <v/>
      </c>
      <c r="Z40" s="51"/>
      <c r="AA40" s="136" t="str">
        <f>IF(IFERROR(VLOOKUP(Z$3&amp;Z40,都馬連編集用!$B$13:$C$49,2,FALSE),"")=0,"",(IFERROR(VLOOKUP(Z$3&amp;Z40,都馬連編集用!$B$13:$C$49,2,FALSE),"")))</f>
        <v/>
      </c>
      <c r="AB40" s="51"/>
      <c r="AC40" s="136" t="str">
        <f>IF(IFERROR(VLOOKUP(AB$3&amp;AB40,都馬連編集用!$B$13:$C$49,2,FALSE),"")=0,"",(IFERROR(VLOOKUP(AB$3&amp;AB40,都馬連編集用!$B$13:$C$49,2,FALSE),"")))</f>
        <v/>
      </c>
      <c r="AD40" s="51"/>
      <c r="AE40" s="136" t="str">
        <f>IF(IFERROR(VLOOKUP(AD$3&amp;AD40,都馬連編集用!$B$13:$C$49,2,FALSE),"")=0,"",(IFERROR(VLOOKUP(AD$3&amp;AD40,都馬連編集用!$B$13:$C$49,2,FALSE),"")))</f>
        <v/>
      </c>
      <c r="AF40" s="51"/>
      <c r="AG40" s="136" t="str">
        <f>IF(IFERROR(VLOOKUP(AF$3&amp;AF40,都馬連編集用!$B$13:$C$49,2,FALSE),"")=0,"",(IFERROR(VLOOKUP(AF$3&amp;AF40,都馬連編集用!$B$13:$C$49,2,FALSE),"")))</f>
        <v/>
      </c>
      <c r="AH40" s="51"/>
      <c r="AI40" s="136" t="str">
        <f>IF(IFERROR(VLOOKUP(AH$3&amp;AH40,都馬連編集用!$B$13:$C$49,2,FALSE),"")=0,"",(IFERROR(VLOOKUP(AH$3&amp;AH40,都馬連編集用!$B$13:$C$49,2,FALSE),"")))</f>
        <v/>
      </c>
      <c r="AJ40" s="51"/>
      <c r="AK40" s="136" t="str">
        <f>IF(IFERROR(VLOOKUP(AJ$3&amp;AJ40,都馬連編集用!$B$13:$C$49,2,FALSE),"")=0,"",(IFERROR(VLOOKUP(AJ$3&amp;AJ40,都馬連編集用!$B$13:$C$49,2,FALSE),"")))</f>
        <v/>
      </c>
      <c r="AL40" s="51"/>
      <c r="AM40" s="136" t="str">
        <f>IF(IFERROR(VLOOKUP(AL$3&amp;AL40,都馬連編集用!$B$13:$C$49,2,FALSE),"")=0,"",(IFERROR(VLOOKUP(AL$3&amp;AL40,都馬連編集用!$B$13:$C$49,2,FALSE),"")))</f>
        <v/>
      </c>
      <c r="AN40" s="51"/>
      <c r="AO40" s="136" t="str">
        <f>IF(IFERROR(VLOOKUP(AN$3&amp;AN40,都馬連編集用!$B$13:$C$49,2,FALSE),"")=0,"",(IFERROR(VLOOKUP(AN$3&amp;AN40,都馬連編集用!$B$13:$C$49,2,FALSE),"")))</f>
        <v/>
      </c>
      <c r="AP40" s="51"/>
      <c r="AQ40" s="136" t="str">
        <f>IF(IFERROR(VLOOKUP(AP$3&amp;AP40,都馬連編集用!$B$13:$C$49,2,FALSE),"")=0,"",(IFERROR(VLOOKUP(AP$3&amp;AP40,都馬連編集用!$B$13:$C$49,2,FALSE),"")))</f>
        <v/>
      </c>
      <c r="AR40" s="51"/>
      <c r="AS40" s="136" t="str">
        <f>IF(IFERROR(VLOOKUP(AR$3&amp;AR40,都馬連編集用!$B$13:$C$49,2,FALSE),"")=0,"",(IFERROR(VLOOKUP(AR$3&amp;AR40,都馬連編集用!$B$13:$C$49,2,FALSE),"")))</f>
        <v/>
      </c>
      <c r="AT40" s="51"/>
      <c r="AU40" s="136" t="str">
        <f>IF(IFERROR(VLOOKUP(AT$3&amp;AT40,都馬連編集用!$B$13:$C$49,2,FALSE),"")=0,"",(IFERROR(VLOOKUP(AT$3&amp;AT40,都馬連編集用!$B$13:$C$49,2,FALSE),"")))</f>
        <v/>
      </c>
      <c r="AV40" s="51"/>
      <c r="AW40" s="136" t="str">
        <f>IF(IFERROR(VLOOKUP(AV$3&amp;AV40,都馬連編集用!$B$13:$C$49,2,FALSE),"")=0,"",(IFERROR(VLOOKUP(AV$3&amp;AV40,都馬連編集用!$B$13:$C$49,2,FALSE),"")))</f>
        <v/>
      </c>
      <c r="AX40" s="51"/>
      <c r="AY40" s="136" t="str">
        <f>IF(IFERROR(VLOOKUP(AX$3&amp;AX40,都馬連編集用!$B$13:$C$49,2,FALSE),"")=0,"",(IFERROR(VLOOKUP(AX$3&amp;AX40,都馬連編集用!$B$13:$C$49,2,FALSE),"")))</f>
        <v/>
      </c>
      <c r="AZ40" s="51"/>
      <c r="BA40" s="136" t="str">
        <f>IF(IFERROR(VLOOKUP(AZ$3&amp;AZ40,都馬連編集用!$B$13:$C$49,2,FALSE),"")=0,"",(IFERROR(VLOOKUP(AZ$3&amp;AZ40,都馬連編集用!$B$13:$C$49,2,FALSE),"")))</f>
        <v/>
      </c>
      <c r="BB40" s="51"/>
      <c r="BC40" s="136" t="str">
        <f>IF(IFERROR(VLOOKUP(BB$3&amp;BB40,都馬連編集用!$B$13:$C$49,2,FALSE),"")=0,"",(IFERROR(VLOOKUP(BB$3&amp;BB40,都馬連編集用!$B$13:$C$49,2,FALSE),"")))</f>
        <v/>
      </c>
      <c r="BD40" s="51"/>
      <c r="BE40" s="136" t="str">
        <f>IF(IFERROR(VLOOKUP(BD$3&amp;BD40,都馬連編集用!$B$13:$C$49,2,FALSE),"")=0,"",(IFERROR(VLOOKUP(BD$3&amp;BD40,都馬連編集用!$B$13:$C$49,2,FALSE),"")))</f>
        <v/>
      </c>
      <c r="BF40" s="51"/>
      <c r="BG40" s="136" t="str">
        <f>IF(IFERROR(VLOOKUP(BF$3&amp;BF40,都馬連編集用!$B$13:$C$49,2,FALSE),"")=0,"",(IFERROR(VLOOKUP(BF$3&amp;BF40,都馬連編集用!$B$13:$C$49,2,FALSE),"")))</f>
        <v/>
      </c>
      <c r="BH40" s="51"/>
      <c r="BI40" s="136" t="str">
        <f>IF(IFERROR(VLOOKUP(BH$3&amp;BH40,都馬連編集用!$B$13:$C$49,2,FALSE),"")=0,"",(IFERROR(VLOOKUP(BH$3&amp;BH40,都馬連編集用!$B$13:$C$49,2,FALSE),"")))</f>
        <v/>
      </c>
      <c r="BJ40" s="51"/>
      <c r="BK40" s="136" t="str">
        <f>IF(IFERROR(VLOOKUP(BJ$3&amp;BJ40,都馬連編集用!$B$13:$C$49,2,FALSE),"")=0,"",(IFERROR(VLOOKUP(BJ$3&amp;BJ40,都馬連編集用!$B$13:$C$49,2,FALSE),"")))</f>
        <v/>
      </c>
      <c r="BL40" s="51"/>
      <c r="BM40" s="136" t="str">
        <f>IF(IFERROR(VLOOKUP(BL$3&amp;BL40,都馬連編集用!$B$13:$C$49,2,FALSE),"")=0,"",(IFERROR(VLOOKUP(BL$3&amp;BL40,都馬連編集用!$B$13:$C$49,2,FALSE),"")))</f>
        <v/>
      </c>
      <c r="BN40" s="51"/>
      <c r="BO40" s="136" t="str">
        <f>IF(IFERROR(VLOOKUP(BN$3&amp;BN40,都馬連編集用!$B$13:$C$49,2,FALSE),"")=0,"",(IFERROR(VLOOKUP(BN$3&amp;BN40,都馬連編集用!$B$13:$C$49,2,FALSE),"")))</f>
        <v/>
      </c>
      <c r="BP40" s="51"/>
      <c r="BQ40" s="136" t="str">
        <f>IF(IFERROR(VLOOKUP(BP$3&amp;BP40,都馬連編集用!$B$13:$C$49,2,FALSE),"")=0,"",(IFERROR(VLOOKUP(BP$3&amp;BP40,都馬連編集用!$B$13:$C$49,2,FALSE),"")))</f>
        <v/>
      </c>
      <c r="BR40" s="51"/>
      <c r="BS40" s="136" t="str">
        <f>IF(IFERROR(VLOOKUP(BR$3&amp;BR40,都馬連編集用!$B$13:$C$49,2,FALSE),"")=0,"",(IFERROR(VLOOKUP(BR$3&amp;BR40,都馬連編集用!$B$13:$C$49,2,FALSE),"")))</f>
        <v/>
      </c>
      <c r="BT40" s="51"/>
      <c r="BU40" s="136" t="str">
        <f>IF(IFERROR(VLOOKUP(BT$3&amp;BT40,都馬連編集用!$B$13:$C$49,2,FALSE),"")=0,"",(IFERROR(VLOOKUP(BT$3&amp;BT40,都馬連編集用!$B$13:$C$49,2,FALSE),"")))</f>
        <v/>
      </c>
      <c r="BV40" s="51"/>
      <c r="BW40" s="136" t="str">
        <f>IF(IFERROR(VLOOKUP(BV$3&amp;BV40,都馬連編集用!$B$13:$C$49,2,FALSE),"")=0,"",(IFERROR(VLOOKUP(BV$3&amp;BV40,都馬連編集用!$B$13:$C$49,2,FALSE),"")))</f>
        <v/>
      </c>
      <c r="BX40" s="51"/>
      <c r="BY40" s="136" t="str">
        <f>IF(IFERROR(VLOOKUP(BX$3&amp;BX40,都馬連編集用!$B$13:$C$49,2,FALSE),"")=0,"",(IFERROR(VLOOKUP(BX$3&amp;BX40,都馬連編集用!$B$13:$C$49,2,FALSE),"")))</f>
        <v/>
      </c>
      <c r="BZ40" s="51"/>
      <c r="CA40" s="136" t="str">
        <f>IF(IFERROR(VLOOKUP(BZ$3&amp;BZ40,都馬連編集用!$B$13:$C$49,2,FALSE),"")=0,"",(IFERROR(VLOOKUP(BZ$3&amp;BZ40,都馬連編集用!$B$13:$C$49,2,FALSE),"")))</f>
        <v/>
      </c>
      <c r="CB40" s="51"/>
      <c r="CC40" s="136" t="str">
        <f>IF(IFERROR(VLOOKUP(CB$3&amp;CB40,都馬連編集用!$B$13:$C$49,2,FALSE),"")=0,"",(IFERROR(VLOOKUP(CB$3&amp;CB40,都馬連編集用!$B$13:$C$49,2,FALSE),"")))</f>
        <v/>
      </c>
      <c r="CD40" s="51"/>
      <c r="CE40" s="136" t="str">
        <f>IF(IFERROR(VLOOKUP(CD$3&amp;CD40,都馬連編集用!$B$13:$C$49,2,FALSE),"")=0,"",(IFERROR(VLOOKUP(CD$3&amp;CD40,都馬連編集用!$B$13:$C$49,2,FALSE),"")))</f>
        <v/>
      </c>
      <c r="CF40" s="51"/>
      <c r="CG40" s="136" t="str">
        <f>IF(IFERROR(VLOOKUP(CF$3&amp;CF40,都馬連編集用!$B$13:$C$49,2,FALSE),"")=0,"",(IFERROR(VLOOKUP(CF$3&amp;CF40,都馬連編集用!$B$13:$C$49,2,FALSE),"")))</f>
        <v/>
      </c>
      <c r="CH40" s="51"/>
      <c r="CI40" s="136" t="str">
        <f>IF(IFERROR(VLOOKUP(CH$3&amp;CH40,都馬連編集用!$B$13:$C$49,2,FALSE),"")=0,"",(IFERROR(VLOOKUP(CH$3&amp;CH40,都馬連編集用!$B$13:$C$49,2,FALSE),"")))</f>
        <v/>
      </c>
      <c r="CJ40" s="51"/>
      <c r="CK40" s="136" t="str">
        <f>IF(IFERROR(VLOOKUP(CJ$3&amp;CJ40,都馬連編集用!$B$13:$C$49,2,FALSE),"")=0,"",(IFERROR(VLOOKUP(CJ$3&amp;CJ40,都馬連編集用!$B$13:$C$49,2,FALSE),"")))</f>
        <v/>
      </c>
      <c r="CL40" s="51"/>
      <c r="CM40" s="136" t="str">
        <f>IF(IFERROR(VLOOKUP(CL$3&amp;CL40,都馬連編集用!$B$13:$C$49,2,FALSE),"")=0,"",(IFERROR(VLOOKUP(CL$3&amp;CL40,都馬連編集用!$B$13:$C$49,2,FALSE),"")))</f>
        <v/>
      </c>
      <c r="CN40" s="51"/>
      <c r="CO40" s="136" t="str">
        <f>IF(IFERROR(VLOOKUP(CN$3&amp;CN40,都馬連編集用!$B$13:$C$49,2,FALSE),"")=0,"",(IFERROR(VLOOKUP(CN$3&amp;CN40,都馬連編集用!$B$13:$C$49,2,FALSE),"")))</f>
        <v/>
      </c>
      <c r="CP40" s="51"/>
      <c r="CQ40" s="136" t="str">
        <f>IF(IFERROR(VLOOKUP(CP$3&amp;CP40,都馬連編集用!$B$13:$C$49,2,FALSE),"")=0,"",(IFERROR(VLOOKUP(CP$3&amp;CP40,都馬連編集用!$B$13:$C$49,2,FALSE),"")))</f>
        <v/>
      </c>
      <c r="CR40" s="51"/>
      <c r="CS40" s="136" t="str">
        <f>IF(IFERROR(VLOOKUP(CR$3&amp;CR40,都馬連編集用!$B$13:$C$49,2,FALSE),"")=0,"",(IFERROR(VLOOKUP(CR$3&amp;CR40,都馬連編集用!$B$13:$C$49,2,FALSE),"")))</f>
        <v/>
      </c>
      <c r="CT40" s="51"/>
      <c r="CU40" s="136" t="str">
        <f>IF(IFERROR(VLOOKUP(CT$3&amp;CT40,都馬連編集用!$B$13:$C$49,2,FALSE),"")=0,"",(IFERROR(VLOOKUP(CT$3&amp;CT40,都馬連編集用!$B$13:$C$49,2,FALSE),"")))</f>
        <v/>
      </c>
      <c r="CV40" s="51"/>
      <c r="CW40" s="136" t="str">
        <f>IF(IFERROR(VLOOKUP(CV$3&amp;CV40,都馬連編集用!$B$13:$C$49,2,FALSE),"")=0,"",(IFERROR(VLOOKUP(CV$3&amp;CV40,都馬連編集用!$B$13:$C$49,2,FALSE),"")))</f>
        <v/>
      </c>
      <c r="CX40" s="51"/>
      <c r="CY40" s="136" t="str">
        <f>IF(IFERROR(VLOOKUP(CX$3&amp;CX40,都馬連編集用!$B$13:$C$49,2,FALSE),"")=0,"",(IFERROR(VLOOKUP(CX$3&amp;CX40,都馬連編集用!$B$13:$C$49,2,FALSE),"")))</f>
        <v/>
      </c>
      <c r="CZ40" s="51"/>
      <c r="DA40" s="136" t="str">
        <f>IF(IFERROR(VLOOKUP(CZ$3&amp;CZ40,都馬連編集用!$B$13:$C$49,2,FALSE),"")=0,"",(IFERROR(VLOOKUP(CZ$3&amp;CZ40,都馬連編集用!$B$13:$C$49,2,FALSE),"")))</f>
        <v/>
      </c>
      <c r="DB40" s="51"/>
      <c r="DC40" s="136" t="str">
        <f>IF(IFERROR(VLOOKUP(DB$3&amp;DB40,都馬連編集用!$B$13:$C$49,2,FALSE),"")=0,"",(IFERROR(VLOOKUP(DB$3&amp;DB40,都馬連編集用!$B$13:$C$49,2,FALSE),"")))</f>
        <v/>
      </c>
      <c r="DD40" s="51"/>
      <c r="DE40" s="136" t="str">
        <f>IF(IFERROR(VLOOKUP(DD$3&amp;DD40,都馬連編集用!$B$13:$C$49,2,FALSE),"")=0,"",(IFERROR(VLOOKUP(DD$3&amp;DD40,都馬連編集用!$B$13:$C$49,2,FALSE),"")))</f>
        <v/>
      </c>
      <c r="DF40" s="51"/>
      <c r="DG40" s="136" t="str">
        <f>IF(IFERROR(VLOOKUP(DF$3&amp;DF40,都馬連編集用!$B$13:$C$49,2,FALSE),"")=0,"",(IFERROR(VLOOKUP(DF$3&amp;DF40,都馬連編集用!$B$13:$C$49,2,FALSE),"")))</f>
        <v/>
      </c>
      <c r="DH40" s="51"/>
      <c r="DI40" s="136" t="str">
        <f>IF(IFERROR(VLOOKUP(DH$3&amp;DH40,都馬連編集用!$B$13:$C$49,2,FALSE),"")=0,"",(IFERROR(VLOOKUP(DH$3&amp;DH40,都馬連編集用!$B$13:$C$49,2,FALSE),"")))</f>
        <v/>
      </c>
      <c r="DJ40" s="51"/>
      <c r="DK40" s="136" t="str">
        <f>IF(IFERROR(VLOOKUP(DJ$3&amp;DJ40,都馬連編集用!$B$13:$C$49,2,FALSE),"")=0,"",(IFERROR(VLOOKUP(DJ$3&amp;DJ40,都馬連編集用!$B$13:$C$49,2,FALSE),"")))</f>
        <v/>
      </c>
      <c r="DL40" s="51"/>
      <c r="DM40" s="136" t="str">
        <f>IF(IFERROR(VLOOKUP(DL$3&amp;DL40,都馬連編集用!$B$13:$C$49,2,FALSE),"")=0,"",(IFERROR(VLOOKUP(DL$3&amp;DL40,都馬連編集用!$B$13:$C$49,2,FALSE),"")))</f>
        <v/>
      </c>
      <c r="DN40" s="51"/>
      <c r="DO40" s="136" t="str">
        <f>IF(IFERROR(VLOOKUP(DN$3&amp;DN40,都馬連編集用!$B$13:$C$49,2,FALSE),"")=0,"",(IFERROR(VLOOKUP(DN$3&amp;DN40,都馬連編集用!$B$13:$C$49,2,FALSE),"")))</f>
        <v/>
      </c>
      <c r="DP40" s="51"/>
    </row>
    <row r="41" spans="1:120" ht="30.6" customHeight="1" x14ac:dyDescent="0.15">
      <c r="A41" s="33">
        <v>37</v>
      </c>
      <c r="D41" s="33">
        <f t="shared" si="53"/>
        <v>0</v>
      </c>
      <c r="F41" s="118"/>
      <c r="G41" s="138" t="str">
        <f>IFERROR(VLOOKUP(F41,'申込書2（馬匹・選手）'!$B$5:$D$54,3,FALSE),"")</f>
        <v/>
      </c>
      <c r="H41" s="118"/>
      <c r="I41" s="137" t="str">
        <f>IFERROR(VLOOKUP(H41,'申込書2（馬匹・選手）'!$F$5:$H$54,3,FALSE),"")</f>
        <v/>
      </c>
      <c r="J41" s="99" t="str">
        <f t="shared" si="54"/>
        <v/>
      </c>
      <c r="K41" s="104"/>
      <c r="L41" s="51"/>
      <c r="M41" s="136" t="str">
        <f>IF(IFERROR(VLOOKUP(L$3&amp;L41,都馬連編集用!$B$13:$C$49,2,FALSE),"")=0,"",(IFERROR(VLOOKUP(L$3&amp;L41,都馬連編集用!$B$13:$C$49,2,FALSE),"")))</f>
        <v/>
      </c>
      <c r="N41" s="51"/>
      <c r="O41" s="136" t="str">
        <f>IF(IFERROR(VLOOKUP(N$3&amp;N41,都馬連編集用!$B$13:$C$49,2,FALSE),"")=0,"",(IFERROR(VLOOKUP(N$3&amp;N41,都馬連編集用!$B$13:$C$49,2,FALSE),"")))</f>
        <v/>
      </c>
      <c r="P41" s="51"/>
      <c r="Q41" s="136" t="str">
        <f>IF(IFERROR(VLOOKUP(P$3&amp;P41,都馬連編集用!$B$13:$C$49,2,FALSE),"")=0,"",(IFERROR(VLOOKUP(P$3&amp;P41,都馬連編集用!$B$13:$C$49,2,FALSE),"")))</f>
        <v/>
      </c>
      <c r="R41" s="51"/>
      <c r="S41" s="136" t="str">
        <f>IF(IFERROR(VLOOKUP(R$3&amp;R41,都馬連編集用!$B$13:$C$49,2,FALSE),"")=0,"",(IFERROR(VLOOKUP(R$3&amp;R41,都馬連編集用!$B$13:$C$49,2,FALSE),"")))</f>
        <v/>
      </c>
      <c r="T41" s="51"/>
      <c r="U41" s="136" t="str">
        <f>IF(IFERROR(VLOOKUP(T$3&amp;T41,都馬連編集用!$B$13:$C$49,2,FALSE),"")=0,"",(IFERROR(VLOOKUP(T$3&amp;T41,都馬連編集用!$B$13:$C$49,2,FALSE),"")))</f>
        <v/>
      </c>
      <c r="V41" s="51"/>
      <c r="W41" s="136" t="str">
        <f>IF(IFERROR(VLOOKUP(V$3&amp;V41,都馬連編集用!$B$13:$C$49,2,FALSE),"")=0,"",(IFERROR(VLOOKUP(V$3&amp;V41,都馬連編集用!$B$13:$C$49,2,FALSE),"")))</f>
        <v/>
      </c>
      <c r="X41" s="51"/>
      <c r="Y41" s="136" t="str">
        <f>IF(IFERROR(VLOOKUP(X$3&amp;X41,都馬連編集用!$B$13:$C$49,2,FALSE),"")=0,"",(IFERROR(VLOOKUP(X$3&amp;X41,都馬連編集用!$B$13:$C$49,2,FALSE),"")))</f>
        <v/>
      </c>
      <c r="Z41" s="51"/>
      <c r="AA41" s="136" t="str">
        <f>IF(IFERROR(VLOOKUP(Z$3&amp;Z41,都馬連編集用!$B$13:$C$49,2,FALSE),"")=0,"",(IFERROR(VLOOKUP(Z$3&amp;Z41,都馬連編集用!$B$13:$C$49,2,FALSE),"")))</f>
        <v/>
      </c>
      <c r="AB41" s="51"/>
      <c r="AC41" s="136" t="str">
        <f>IF(IFERROR(VLOOKUP(AB$3&amp;AB41,都馬連編集用!$B$13:$C$49,2,FALSE),"")=0,"",(IFERROR(VLOOKUP(AB$3&amp;AB41,都馬連編集用!$B$13:$C$49,2,FALSE),"")))</f>
        <v/>
      </c>
      <c r="AD41" s="51"/>
      <c r="AE41" s="136" t="str">
        <f>IF(IFERROR(VLOOKUP(AD$3&amp;AD41,都馬連編集用!$B$13:$C$49,2,FALSE),"")=0,"",(IFERROR(VLOOKUP(AD$3&amp;AD41,都馬連編集用!$B$13:$C$49,2,FALSE),"")))</f>
        <v/>
      </c>
      <c r="AF41" s="51"/>
      <c r="AG41" s="136" t="str">
        <f>IF(IFERROR(VLOOKUP(AF$3&amp;AF41,都馬連編集用!$B$13:$C$49,2,FALSE),"")=0,"",(IFERROR(VLOOKUP(AF$3&amp;AF41,都馬連編集用!$B$13:$C$49,2,FALSE),"")))</f>
        <v/>
      </c>
      <c r="AH41" s="51"/>
      <c r="AI41" s="136" t="str">
        <f>IF(IFERROR(VLOOKUP(AH$3&amp;AH41,都馬連編集用!$B$13:$C$49,2,FALSE),"")=0,"",(IFERROR(VLOOKUP(AH$3&amp;AH41,都馬連編集用!$B$13:$C$49,2,FALSE),"")))</f>
        <v/>
      </c>
      <c r="AJ41" s="51"/>
      <c r="AK41" s="136" t="str">
        <f>IF(IFERROR(VLOOKUP(AJ$3&amp;AJ41,都馬連編集用!$B$13:$C$49,2,FALSE),"")=0,"",(IFERROR(VLOOKUP(AJ$3&amp;AJ41,都馬連編集用!$B$13:$C$49,2,FALSE),"")))</f>
        <v/>
      </c>
      <c r="AL41" s="51"/>
      <c r="AM41" s="136" t="str">
        <f>IF(IFERROR(VLOOKUP(AL$3&amp;AL41,都馬連編集用!$B$13:$C$49,2,FALSE),"")=0,"",(IFERROR(VLOOKUP(AL$3&amp;AL41,都馬連編集用!$B$13:$C$49,2,FALSE),"")))</f>
        <v/>
      </c>
      <c r="AN41" s="51"/>
      <c r="AO41" s="136" t="str">
        <f>IF(IFERROR(VLOOKUP(AN$3&amp;AN41,都馬連編集用!$B$13:$C$49,2,FALSE),"")=0,"",(IFERROR(VLOOKUP(AN$3&amp;AN41,都馬連編集用!$B$13:$C$49,2,FALSE),"")))</f>
        <v/>
      </c>
      <c r="AP41" s="51"/>
      <c r="AQ41" s="136" t="str">
        <f>IF(IFERROR(VLOOKUP(AP$3&amp;AP41,都馬連編集用!$B$13:$C$49,2,FALSE),"")=0,"",(IFERROR(VLOOKUP(AP$3&amp;AP41,都馬連編集用!$B$13:$C$49,2,FALSE),"")))</f>
        <v/>
      </c>
      <c r="AR41" s="51"/>
      <c r="AS41" s="136" t="str">
        <f>IF(IFERROR(VLOOKUP(AR$3&amp;AR41,都馬連編集用!$B$13:$C$49,2,FALSE),"")=0,"",(IFERROR(VLOOKUP(AR$3&amp;AR41,都馬連編集用!$B$13:$C$49,2,FALSE),"")))</f>
        <v/>
      </c>
      <c r="AT41" s="51"/>
      <c r="AU41" s="136" t="str">
        <f>IF(IFERROR(VLOOKUP(AT$3&amp;AT41,都馬連編集用!$B$13:$C$49,2,FALSE),"")=0,"",(IFERROR(VLOOKUP(AT$3&amp;AT41,都馬連編集用!$B$13:$C$49,2,FALSE),"")))</f>
        <v/>
      </c>
      <c r="AV41" s="51"/>
      <c r="AW41" s="136" t="str">
        <f>IF(IFERROR(VLOOKUP(AV$3&amp;AV41,都馬連編集用!$B$13:$C$49,2,FALSE),"")=0,"",(IFERROR(VLOOKUP(AV$3&amp;AV41,都馬連編集用!$B$13:$C$49,2,FALSE),"")))</f>
        <v/>
      </c>
      <c r="AX41" s="51"/>
      <c r="AY41" s="136" t="str">
        <f>IF(IFERROR(VLOOKUP(AX$3&amp;AX41,都馬連編集用!$B$13:$C$49,2,FALSE),"")=0,"",(IFERROR(VLOOKUP(AX$3&amp;AX41,都馬連編集用!$B$13:$C$49,2,FALSE),"")))</f>
        <v/>
      </c>
      <c r="AZ41" s="51"/>
      <c r="BA41" s="136" t="str">
        <f>IF(IFERROR(VLOOKUP(AZ$3&amp;AZ41,都馬連編集用!$B$13:$C$49,2,FALSE),"")=0,"",(IFERROR(VLOOKUP(AZ$3&amp;AZ41,都馬連編集用!$B$13:$C$49,2,FALSE),"")))</f>
        <v/>
      </c>
      <c r="BB41" s="51"/>
      <c r="BC41" s="136" t="str">
        <f>IF(IFERROR(VLOOKUP(BB$3&amp;BB41,都馬連編集用!$B$13:$C$49,2,FALSE),"")=0,"",(IFERROR(VLOOKUP(BB$3&amp;BB41,都馬連編集用!$B$13:$C$49,2,FALSE),"")))</f>
        <v/>
      </c>
      <c r="BD41" s="51"/>
      <c r="BE41" s="136" t="str">
        <f>IF(IFERROR(VLOOKUP(BD$3&amp;BD41,都馬連編集用!$B$13:$C$49,2,FALSE),"")=0,"",(IFERROR(VLOOKUP(BD$3&amp;BD41,都馬連編集用!$B$13:$C$49,2,FALSE),"")))</f>
        <v/>
      </c>
      <c r="BF41" s="51"/>
      <c r="BG41" s="136" t="str">
        <f>IF(IFERROR(VLOOKUP(BF$3&amp;BF41,都馬連編集用!$B$13:$C$49,2,FALSE),"")=0,"",(IFERROR(VLOOKUP(BF$3&amp;BF41,都馬連編集用!$B$13:$C$49,2,FALSE),"")))</f>
        <v/>
      </c>
      <c r="BH41" s="51"/>
      <c r="BI41" s="136" t="str">
        <f>IF(IFERROR(VLOOKUP(BH$3&amp;BH41,都馬連編集用!$B$13:$C$49,2,FALSE),"")=0,"",(IFERROR(VLOOKUP(BH$3&amp;BH41,都馬連編集用!$B$13:$C$49,2,FALSE),"")))</f>
        <v/>
      </c>
      <c r="BJ41" s="51"/>
      <c r="BK41" s="136" t="str">
        <f>IF(IFERROR(VLOOKUP(BJ$3&amp;BJ41,都馬連編集用!$B$13:$C$49,2,FALSE),"")=0,"",(IFERROR(VLOOKUP(BJ$3&amp;BJ41,都馬連編集用!$B$13:$C$49,2,FALSE),"")))</f>
        <v/>
      </c>
      <c r="BL41" s="51"/>
      <c r="BM41" s="136" t="str">
        <f>IF(IFERROR(VLOOKUP(BL$3&amp;BL41,都馬連編集用!$B$13:$C$49,2,FALSE),"")=0,"",(IFERROR(VLOOKUP(BL$3&amp;BL41,都馬連編集用!$B$13:$C$49,2,FALSE),"")))</f>
        <v/>
      </c>
      <c r="BN41" s="51"/>
      <c r="BO41" s="136" t="str">
        <f>IF(IFERROR(VLOOKUP(BN$3&amp;BN41,都馬連編集用!$B$13:$C$49,2,FALSE),"")=0,"",(IFERROR(VLOOKUP(BN$3&amp;BN41,都馬連編集用!$B$13:$C$49,2,FALSE),"")))</f>
        <v/>
      </c>
      <c r="BP41" s="51"/>
      <c r="BQ41" s="136" t="str">
        <f>IF(IFERROR(VLOOKUP(BP$3&amp;BP41,都馬連編集用!$B$13:$C$49,2,FALSE),"")=0,"",(IFERROR(VLOOKUP(BP$3&amp;BP41,都馬連編集用!$B$13:$C$49,2,FALSE),"")))</f>
        <v/>
      </c>
      <c r="BR41" s="51"/>
      <c r="BS41" s="136" t="str">
        <f>IF(IFERROR(VLOOKUP(BR$3&amp;BR41,都馬連編集用!$B$13:$C$49,2,FALSE),"")=0,"",(IFERROR(VLOOKUP(BR$3&amp;BR41,都馬連編集用!$B$13:$C$49,2,FALSE),"")))</f>
        <v/>
      </c>
      <c r="BT41" s="51"/>
      <c r="BU41" s="136" t="str">
        <f>IF(IFERROR(VLOOKUP(BT$3&amp;BT41,都馬連編集用!$B$13:$C$49,2,FALSE),"")=0,"",(IFERROR(VLOOKUP(BT$3&amp;BT41,都馬連編集用!$B$13:$C$49,2,FALSE),"")))</f>
        <v/>
      </c>
      <c r="BV41" s="51"/>
      <c r="BW41" s="136" t="str">
        <f>IF(IFERROR(VLOOKUP(BV$3&amp;BV41,都馬連編集用!$B$13:$C$49,2,FALSE),"")=0,"",(IFERROR(VLOOKUP(BV$3&amp;BV41,都馬連編集用!$B$13:$C$49,2,FALSE),"")))</f>
        <v/>
      </c>
      <c r="BX41" s="51"/>
      <c r="BY41" s="136" t="str">
        <f>IF(IFERROR(VLOOKUP(BX$3&amp;BX41,都馬連編集用!$B$13:$C$49,2,FALSE),"")=0,"",(IFERROR(VLOOKUP(BX$3&amp;BX41,都馬連編集用!$B$13:$C$49,2,FALSE),"")))</f>
        <v/>
      </c>
      <c r="BZ41" s="51"/>
      <c r="CA41" s="136" t="str">
        <f>IF(IFERROR(VLOOKUP(BZ$3&amp;BZ41,都馬連編集用!$B$13:$C$49,2,FALSE),"")=0,"",(IFERROR(VLOOKUP(BZ$3&amp;BZ41,都馬連編集用!$B$13:$C$49,2,FALSE),"")))</f>
        <v/>
      </c>
      <c r="CB41" s="51"/>
      <c r="CC41" s="136" t="str">
        <f>IF(IFERROR(VLOOKUP(CB$3&amp;CB41,都馬連編集用!$B$13:$C$49,2,FALSE),"")=0,"",(IFERROR(VLOOKUP(CB$3&amp;CB41,都馬連編集用!$B$13:$C$49,2,FALSE),"")))</f>
        <v/>
      </c>
      <c r="CD41" s="51"/>
      <c r="CE41" s="136" t="str">
        <f>IF(IFERROR(VLOOKUP(CD$3&amp;CD41,都馬連編集用!$B$13:$C$49,2,FALSE),"")=0,"",(IFERROR(VLOOKUP(CD$3&amp;CD41,都馬連編集用!$B$13:$C$49,2,FALSE),"")))</f>
        <v/>
      </c>
      <c r="CF41" s="51"/>
      <c r="CG41" s="136" t="str">
        <f>IF(IFERROR(VLOOKUP(CF$3&amp;CF41,都馬連編集用!$B$13:$C$49,2,FALSE),"")=0,"",(IFERROR(VLOOKUP(CF$3&amp;CF41,都馬連編集用!$B$13:$C$49,2,FALSE),"")))</f>
        <v/>
      </c>
      <c r="CH41" s="51"/>
      <c r="CI41" s="136" t="str">
        <f>IF(IFERROR(VLOOKUP(CH$3&amp;CH41,都馬連編集用!$B$13:$C$49,2,FALSE),"")=0,"",(IFERROR(VLOOKUP(CH$3&amp;CH41,都馬連編集用!$B$13:$C$49,2,FALSE),"")))</f>
        <v/>
      </c>
      <c r="CJ41" s="51"/>
      <c r="CK41" s="136" t="str">
        <f>IF(IFERROR(VLOOKUP(CJ$3&amp;CJ41,都馬連編集用!$B$13:$C$49,2,FALSE),"")=0,"",(IFERROR(VLOOKUP(CJ$3&amp;CJ41,都馬連編集用!$B$13:$C$49,2,FALSE),"")))</f>
        <v/>
      </c>
      <c r="CL41" s="51"/>
      <c r="CM41" s="136" t="str">
        <f>IF(IFERROR(VLOOKUP(CL$3&amp;CL41,都馬連編集用!$B$13:$C$49,2,FALSE),"")=0,"",(IFERROR(VLOOKUP(CL$3&amp;CL41,都馬連編集用!$B$13:$C$49,2,FALSE),"")))</f>
        <v/>
      </c>
      <c r="CN41" s="51"/>
      <c r="CO41" s="136" t="str">
        <f>IF(IFERROR(VLOOKUP(CN$3&amp;CN41,都馬連編集用!$B$13:$C$49,2,FALSE),"")=0,"",(IFERROR(VLOOKUP(CN$3&amp;CN41,都馬連編集用!$B$13:$C$49,2,FALSE),"")))</f>
        <v/>
      </c>
      <c r="CP41" s="51"/>
      <c r="CQ41" s="136" t="str">
        <f>IF(IFERROR(VLOOKUP(CP$3&amp;CP41,都馬連編集用!$B$13:$C$49,2,FALSE),"")=0,"",(IFERROR(VLOOKUP(CP$3&amp;CP41,都馬連編集用!$B$13:$C$49,2,FALSE),"")))</f>
        <v/>
      </c>
      <c r="CR41" s="51"/>
      <c r="CS41" s="136" t="str">
        <f>IF(IFERROR(VLOOKUP(CR$3&amp;CR41,都馬連編集用!$B$13:$C$49,2,FALSE),"")=0,"",(IFERROR(VLOOKUP(CR$3&amp;CR41,都馬連編集用!$B$13:$C$49,2,FALSE),"")))</f>
        <v/>
      </c>
      <c r="CT41" s="51"/>
      <c r="CU41" s="136" t="str">
        <f>IF(IFERROR(VLOOKUP(CT$3&amp;CT41,都馬連編集用!$B$13:$C$49,2,FALSE),"")=0,"",(IFERROR(VLOOKUP(CT$3&amp;CT41,都馬連編集用!$B$13:$C$49,2,FALSE),"")))</f>
        <v/>
      </c>
      <c r="CV41" s="51"/>
      <c r="CW41" s="136" t="str">
        <f>IF(IFERROR(VLOOKUP(CV$3&amp;CV41,都馬連編集用!$B$13:$C$49,2,FALSE),"")=0,"",(IFERROR(VLOOKUP(CV$3&amp;CV41,都馬連編集用!$B$13:$C$49,2,FALSE),"")))</f>
        <v/>
      </c>
      <c r="CX41" s="51"/>
      <c r="CY41" s="136" t="str">
        <f>IF(IFERROR(VLOOKUP(CX$3&amp;CX41,都馬連編集用!$B$13:$C$49,2,FALSE),"")=0,"",(IFERROR(VLOOKUP(CX$3&amp;CX41,都馬連編集用!$B$13:$C$49,2,FALSE),"")))</f>
        <v/>
      </c>
      <c r="CZ41" s="51"/>
      <c r="DA41" s="136" t="str">
        <f>IF(IFERROR(VLOOKUP(CZ$3&amp;CZ41,都馬連編集用!$B$13:$C$49,2,FALSE),"")=0,"",(IFERROR(VLOOKUP(CZ$3&amp;CZ41,都馬連編集用!$B$13:$C$49,2,FALSE),"")))</f>
        <v/>
      </c>
      <c r="DB41" s="51"/>
      <c r="DC41" s="136" t="str">
        <f>IF(IFERROR(VLOOKUP(DB$3&amp;DB41,都馬連編集用!$B$13:$C$49,2,FALSE),"")=0,"",(IFERROR(VLOOKUP(DB$3&amp;DB41,都馬連編集用!$B$13:$C$49,2,FALSE),"")))</f>
        <v/>
      </c>
      <c r="DD41" s="51"/>
      <c r="DE41" s="136" t="str">
        <f>IF(IFERROR(VLOOKUP(DD$3&amp;DD41,都馬連編集用!$B$13:$C$49,2,FALSE),"")=0,"",(IFERROR(VLOOKUP(DD$3&amp;DD41,都馬連編集用!$B$13:$C$49,2,FALSE),"")))</f>
        <v/>
      </c>
      <c r="DF41" s="51"/>
      <c r="DG41" s="136" t="str">
        <f>IF(IFERROR(VLOOKUP(DF$3&amp;DF41,都馬連編集用!$B$13:$C$49,2,FALSE),"")=0,"",(IFERROR(VLOOKUP(DF$3&amp;DF41,都馬連編集用!$B$13:$C$49,2,FALSE),"")))</f>
        <v/>
      </c>
      <c r="DH41" s="51"/>
      <c r="DI41" s="136" t="str">
        <f>IF(IFERROR(VLOOKUP(DH$3&amp;DH41,都馬連編集用!$B$13:$C$49,2,FALSE),"")=0,"",(IFERROR(VLOOKUP(DH$3&amp;DH41,都馬連編集用!$B$13:$C$49,2,FALSE),"")))</f>
        <v/>
      </c>
      <c r="DJ41" s="51"/>
      <c r="DK41" s="136" t="str">
        <f>IF(IFERROR(VLOOKUP(DJ$3&amp;DJ41,都馬連編集用!$B$13:$C$49,2,FALSE),"")=0,"",(IFERROR(VLOOKUP(DJ$3&amp;DJ41,都馬連編集用!$B$13:$C$49,2,FALSE),"")))</f>
        <v/>
      </c>
      <c r="DL41" s="51"/>
      <c r="DM41" s="136" t="str">
        <f>IF(IFERROR(VLOOKUP(DL$3&amp;DL41,都馬連編集用!$B$13:$C$49,2,FALSE),"")=0,"",(IFERROR(VLOOKUP(DL$3&amp;DL41,都馬連編集用!$B$13:$C$49,2,FALSE),"")))</f>
        <v/>
      </c>
      <c r="DN41" s="51"/>
      <c r="DO41" s="136" t="str">
        <f>IF(IFERROR(VLOOKUP(DN$3&amp;DN41,都馬連編集用!$B$13:$C$49,2,FALSE),"")=0,"",(IFERROR(VLOOKUP(DN$3&amp;DN41,都馬連編集用!$B$13:$C$49,2,FALSE),"")))</f>
        <v/>
      </c>
      <c r="DP41" s="51"/>
    </row>
    <row r="42" spans="1:120" ht="30.6" customHeight="1" x14ac:dyDescent="0.15">
      <c r="A42" s="33">
        <v>38</v>
      </c>
      <c r="D42" s="33">
        <f t="shared" si="53"/>
        <v>0</v>
      </c>
      <c r="F42" s="118"/>
      <c r="G42" s="138" t="str">
        <f>IFERROR(VLOOKUP(F42,'申込書2（馬匹・選手）'!$B$5:$D$54,3,FALSE),"")</f>
        <v/>
      </c>
      <c r="H42" s="118" t="s">
        <v>168</v>
      </c>
      <c r="I42" s="137" t="str">
        <f>IFERROR(VLOOKUP(H42,'申込書2（馬匹・選手）'!$F$5:$H$54,3,FALSE),"")</f>
        <v/>
      </c>
      <c r="J42" s="99" t="str">
        <f t="shared" si="54"/>
        <v/>
      </c>
      <c r="K42" s="104"/>
      <c r="L42" s="51"/>
      <c r="M42" s="136" t="str">
        <f>IF(IFERROR(VLOOKUP(L$3&amp;L42,都馬連編集用!$B$13:$C$49,2,FALSE),"")=0,"",(IFERROR(VLOOKUP(L$3&amp;L42,都馬連編集用!$B$13:$C$49,2,FALSE),"")))</f>
        <v/>
      </c>
      <c r="N42" s="51"/>
      <c r="O42" s="136" t="str">
        <f>IF(IFERROR(VLOOKUP(N$3&amp;N42,都馬連編集用!$B$13:$C$49,2,FALSE),"")=0,"",(IFERROR(VLOOKUP(N$3&amp;N42,都馬連編集用!$B$13:$C$49,2,FALSE),"")))</f>
        <v/>
      </c>
      <c r="P42" s="51"/>
      <c r="Q42" s="136" t="str">
        <f>IF(IFERROR(VLOOKUP(P$3&amp;P42,都馬連編集用!$B$13:$C$49,2,FALSE),"")=0,"",(IFERROR(VLOOKUP(P$3&amp;P42,都馬連編集用!$B$13:$C$49,2,FALSE),"")))</f>
        <v/>
      </c>
      <c r="R42" s="51"/>
      <c r="S42" s="136" t="str">
        <f>IF(IFERROR(VLOOKUP(R$3&amp;R42,都馬連編集用!$B$13:$C$49,2,FALSE),"")=0,"",(IFERROR(VLOOKUP(R$3&amp;R42,都馬連編集用!$B$13:$C$49,2,FALSE),"")))</f>
        <v/>
      </c>
      <c r="T42" s="51"/>
      <c r="U42" s="136" t="str">
        <f>IF(IFERROR(VLOOKUP(T$3&amp;T42,都馬連編集用!$B$13:$C$49,2,FALSE),"")=0,"",(IFERROR(VLOOKUP(T$3&amp;T42,都馬連編集用!$B$13:$C$49,2,FALSE),"")))</f>
        <v/>
      </c>
      <c r="V42" s="51"/>
      <c r="W42" s="136" t="str">
        <f>IF(IFERROR(VLOOKUP(V$3&amp;V42,都馬連編集用!$B$13:$C$49,2,FALSE),"")=0,"",(IFERROR(VLOOKUP(V$3&amp;V42,都馬連編集用!$B$13:$C$49,2,FALSE),"")))</f>
        <v/>
      </c>
      <c r="X42" s="51"/>
      <c r="Y42" s="136" t="str">
        <f>IF(IFERROR(VLOOKUP(X$3&amp;X42,都馬連編集用!$B$13:$C$49,2,FALSE),"")=0,"",(IFERROR(VLOOKUP(X$3&amp;X42,都馬連編集用!$B$13:$C$49,2,FALSE),"")))</f>
        <v/>
      </c>
      <c r="Z42" s="51"/>
      <c r="AA42" s="136" t="str">
        <f>IF(IFERROR(VLOOKUP(Z$3&amp;Z42,都馬連編集用!$B$13:$C$49,2,FALSE),"")=0,"",(IFERROR(VLOOKUP(Z$3&amp;Z42,都馬連編集用!$B$13:$C$49,2,FALSE),"")))</f>
        <v/>
      </c>
      <c r="AB42" s="51"/>
      <c r="AC42" s="136" t="str">
        <f>IF(IFERROR(VLOOKUP(AB$3&amp;AB42,都馬連編集用!$B$13:$C$49,2,FALSE),"")=0,"",(IFERROR(VLOOKUP(AB$3&amp;AB42,都馬連編集用!$B$13:$C$49,2,FALSE),"")))</f>
        <v/>
      </c>
      <c r="AD42" s="51"/>
      <c r="AE42" s="136" t="str">
        <f>IF(IFERROR(VLOOKUP(AD$3&amp;AD42,都馬連編集用!$B$13:$C$49,2,FALSE),"")=0,"",(IFERROR(VLOOKUP(AD$3&amp;AD42,都馬連編集用!$B$13:$C$49,2,FALSE),"")))</f>
        <v/>
      </c>
      <c r="AF42" s="51"/>
      <c r="AG42" s="136" t="str">
        <f>IF(IFERROR(VLOOKUP(AF$3&amp;AF42,都馬連編集用!$B$13:$C$49,2,FALSE),"")=0,"",(IFERROR(VLOOKUP(AF$3&amp;AF42,都馬連編集用!$B$13:$C$49,2,FALSE),"")))</f>
        <v/>
      </c>
      <c r="AH42" s="51"/>
      <c r="AI42" s="136" t="str">
        <f>IF(IFERROR(VLOOKUP(AH$3&amp;AH42,都馬連編集用!$B$13:$C$49,2,FALSE),"")=0,"",(IFERROR(VLOOKUP(AH$3&amp;AH42,都馬連編集用!$B$13:$C$49,2,FALSE),"")))</f>
        <v/>
      </c>
      <c r="AJ42" s="51"/>
      <c r="AK42" s="136" t="str">
        <f>IF(IFERROR(VLOOKUP(AJ$3&amp;AJ42,都馬連編集用!$B$13:$C$49,2,FALSE),"")=0,"",(IFERROR(VLOOKUP(AJ$3&amp;AJ42,都馬連編集用!$B$13:$C$49,2,FALSE),"")))</f>
        <v/>
      </c>
      <c r="AL42" s="51"/>
      <c r="AM42" s="136" t="str">
        <f>IF(IFERROR(VLOOKUP(AL$3&amp;AL42,都馬連編集用!$B$13:$C$49,2,FALSE),"")=0,"",(IFERROR(VLOOKUP(AL$3&amp;AL42,都馬連編集用!$B$13:$C$49,2,FALSE),"")))</f>
        <v/>
      </c>
      <c r="AN42" s="51"/>
      <c r="AO42" s="136" t="str">
        <f>IF(IFERROR(VLOOKUP(AN$3&amp;AN42,都馬連編集用!$B$13:$C$49,2,FALSE),"")=0,"",(IFERROR(VLOOKUP(AN$3&amp;AN42,都馬連編集用!$B$13:$C$49,2,FALSE),"")))</f>
        <v/>
      </c>
      <c r="AP42" s="51"/>
      <c r="AQ42" s="136" t="str">
        <f>IF(IFERROR(VLOOKUP(AP$3&amp;AP42,都馬連編集用!$B$13:$C$49,2,FALSE),"")=0,"",(IFERROR(VLOOKUP(AP$3&amp;AP42,都馬連編集用!$B$13:$C$49,2,FALSE),"")))</f>
        <v/>
      </c>
      <c r="AR42" s="51"/>
      <c r="AS42" s="136" t="str">
        <f>IF(IFERROR(VLOOKUP(AR$3&amp;AR42,都馬連編集用!$B$13:$C$49,2,FALSE),"")=0,"",(IFERROR(VLOOKUP(AR$3&amp;AR42,都馬連編集用!$B$13:$C$49,2,FALSE),"")))</f>
        <v/>
      </c>
      <c r="AT42" s="51"/>
      <c r="AU42" s="136" t="str">
        <f>IF(IFERROR(VLOOKUP(AT$3&amp;AT42,都馬連編集用!$B$13:$C$49,2,FALSE),"")=0,"",(IFERROR(VLOOKUP(AT$3&amp;AT42,都馬連編集用!$B$13:$C$49,2,FALSE),"")))</f>
        <v/>
      </c>
      <c r="AV42" s="51"/>
      <c r="AW42" s="136" t="str">
        <f>IF(IFERROR(VLOOKUP(AV$3&amp;AV42,都馬連編集用!$B$13:$C$49,2,FALSE),"")=0,"",(IFERROR(VLOOKUP(AV$3&amp;AV42,都馬連編集用!$B$13:$C$49,2,FALSE),"")))</f>
        <v/>
      </c>
      <c r="AX42" s="51"/>
      <c r="AY42" s="136" t="str">
        <f>IF(IFERROR(VLOOKUP(AX$3&amp;AX42,都馬連編集用!$B$13:$C$49,2,FALSE),"")=0,"",(IFERROR(VLOOKUP(AX$3&amp;AX42,都馬連編集用!$B$13:$C$49,2,FALSE),"")))</f>
        <v/>
      </c>
      <c r="AZ42" s="51"/>
      <c r="BA42" s="136" t="str">
        <f>IF(IFERROR(VLOOKUP(AZ$3&amp;AZ42,都馬連編集用!$B$13:$C$49,2,FALSE),"")=0,"",(IFERROR(VLOOKUP(AZ$3&amp;AZ42,都馬連編集用!$B$13:$C$49,2,FALSE),"")))</f>
        <v/>
      </c>
      <c r="BB42" s="51"/>
      <c r="BC42" s="136" t="str">
        <f>IF(IFERROR(VLOOKUP(BB$3&amp;BB42,都馬連編集用!$B$13:$C$49,2,FALSE),"")=0,"",(IFERROR(VLOOKUP(BB$3&amp;BB42,都馬連編集用!$B$13:$C$49,2,FALSE),"")))</f>
        <v/>
      </c>
      <c r="BD42" s="51"/>
      <c r="BE42" s="136" t="str">
        <f>IF(IFERROR(VLOOKUP(BD$3&amp;BD42,都馬連編集用!$B$13:$C$49,2,FALSE),"")=0,"",(IFERROR(VLOOKUP(BD$3&amp;BD42,都馬連編集用!$B$13:$C$49,2,FALSE),"")))</f>
        <v/>
      </c>
      <c r="BF42" s="51"/>
      <c r="BG42" s="136" t="str">
        <f>IF(IFERROR(VLOOKUP(BF$3&amp;BF42,都馬連編集用!$B$13:$C$49,2,FALSE),"")=0,"",(IFERROR(VLOOKUP(BF$3&amp;BF42,都馬連編集用!$B$13:$C$49,2,FALSE),"")))</f>
        <v/>
      </c>
      <c r="BH42" s="51"/>
      <c r="BI42" s="136" t="str">
        <f>IF(IFERROR(VLOOKUP(BH$3&amp;BH42,都馬連編集用!$B$13:$C$49,2,FALSE),"")=0,"",(IFERROR(VLOOKUP(BH$3&amp;BH42,都馬連編集用!$B$13:$C$49,2,FALSE),"")))</f>
        <v/>
      </c>
      <c r="BJ42" s="51"/>
      <c r="BK42" s="136" t="str">
        <f>IF(IFERROR(VLOOKUP(BJ$3&amp;BJ42,都馬連編集用!$B$13:$C$49,2,FALSE),"")=0,"",(IFERROR(VLOOKUP(BJ$3&amp;BJ42,都馬連編集用!$B$13:$C$49,2,FALSE),"")))</f>
        <v/>
      </c>
      <c r="BL42" s="51"/>
      <c r="BM42" s="136" t="str">
        <f>IF(IFERROR(VLOOKUP(BL$3&amp;BL42,都馬連編集用!$B$13:$C$49,2,FALSE),"")=0,"",(IFERROR(VLOOKUP(BL$3&amp;BL42,都馬連編集用!$B$13:$C$49,2,FALSE),"")))</f>
        <v/>
      </c>
      <c r="BN42" s="51"/>
      <c r="BO42" s="136" t="str">
        <f>IF(IFERROR(VLOOKUP(BN$3&amp;BN42,都馬連編集用!$B$13:$C$49,2,FALSE),"")=0,"",(IFERROR(VLOOKUP(BN$3&amp;BN42,都馬連編集用!$B$13:$C$49,2,FALSE),"")))</f>
        <v/>
      </c>
      <c r="BP42" s="51"/>
      <c r="BQ42" s="136" t="str">
        <f>IF(IFERROR(VLOOKUP(BP$3&amp;BP42,都馬連編集用!$B$13:$C$49,2,FALSE),"")=0,"",(IFERROR(VLOOKUP(BP$3&amp;BP42,都馬連編集用!$B$13:$C$49,2,FALSE),"")))</f>
        <v/>
      </c>
      <c r="BR42" s="51"/>
      <c r="BS42" s="136" t="str">
        <f>IF(IFERROR(VLOOKUP(BR$3&amp;BR42,都馬連編集用!$B$13:$C$49,2,FALSE),"")=0,"",(IFERROR(VLOOKUP(BR$3&amp;BR42,都馬連編集用!$B$13:$C$49,2,FALSE),"")))</f>
        <v/>
      </c>
      <c r="BT42" s="51"/>
      <c r="BU42" s="136" t="str">
        <f>IF(IFERROR(VLOOKUP(BT$3&amp;BT42,都馬連編集用!$B$13:$C$49,2,FALSE),"")=0,"",(IFERROR(VLOOKUP(BT$3&amp;BT42,都馬連編集用!$B$13:$C$49,2,FALSE),"")))</f>
        <v/>
      </c>
      <c r="BV42" s="51"/>
      <c r="BW42" s="136" t="str">
        <f>IF(IFERROR(VLOOKUP(BV$3&amp;BV42,都馬連編集用!$B$13:$C$49,2,FALSE),"")=0,"",(IFERROR(VLOOKUP(BV$3&amp;BV42,都馬連編集用!$B$13:$C$49,2,FALSE),"")))</f>
        <v/>
      </c>
      <c r="BX42" s="51"/>
      <c r="BY42" s="136" t="str">
        <f>IF(IFERROR(VLOOKUP(BX$3&amp;BX42,都馬連編集用!$B$13:$C$49,2,FALSE),"")=0,"",(IFERROR(VLOOKUP(BX$3&amp;BX42,都馬連編集用!$B$13:$C$49,2,FALSE),"")))</f>
        <v/>
      </c>
      <c r="BZ42" s="51"/>
      <c r="CA42" s="136" t="str">
        <f>IF(IFERROR(VLOOKUP(BZ$3&amp;BZ42,都馬連編集用!$B$13:$C$49,2,FALSE),"")=0,"",(IFERROR(VLOOKUP(BZ$3&amp;BZ42,都馬連編集用!$B$13:$C$49,2,FALSE),"")))</f>
        <v/>
      </c>
      <c r="CB42" s="51"/>
      <c r="CC42" s="136" t="str">
        <f>IF(IFERROR(VLOOKUP(CB$3&amp;CB42,都馬連編集用!$B$13:$C$49,2,FALSE),"")=0,"",(IFERROR(VLOOKUP(CB$3&amp;CB42,都馬連編集用!$B$13:$C$49,2,FALSE),"")))</f>
        <v/>
      </c>
      <c r="CD42" s="51"/>
      <c r="CE42" s="136" t="str">
        <f>IF(IFERROR(VLOOKUP(CD$3&amp;CD42,都馬連編集用!$B$13:$C$49,2,FALSE),"")=0,"",(IFERROR(VLOOKUP(CD$3&amp;CD42,都馬連編集用!$B$13:$C$49,2,FALSE),"")))</f>
        <v/>
      </c>
      <c r="CF42" s="51"/>
      <c r="CG42" s="136" t="str">
        <f>IF(IFERROR(VLOOKUP(CF$3&amp;CF42,都馬連編集用!$B$13:$C$49,2,FALSE),"")=0,"",(IFERROR(VLOOKUP(CF$3&amp;CF42,都馬連編集用!$B$13:$C$49,2,FALSE),"")))</f>
        <v/>
      </c>
      <c r="CH42" s="51"/>
      <c r="CI42" s="136" t="str">
        <f>IF(IFERROR(VLOOKUP(CH$3&amp;CH42,都馬連編集用!$B$13:$C$49,2,FALSE),"")=0,"",(IFERROR(VLOOKUP(CH$3&amp;CH42,都馬連編集用!$B$13:$C$49,2,FALSE),"")))</f>
        <v/>
      </c>
      <c r="CJ42" s="51"/>
      <c r="CK42" s="136" t="str">
        <f>IF(IFERROR(VLOOKUP(CJ$3&amp;CJ42,都馬連編集用!$B$13:$C$49,2,FALSE),"")=0,"",(IFERROR(VLOOKUP(CJ$3&amp;CJ42,都馬連編集用!$B$13:$C$49,2,FALSE),"")))</f>
        <v/>
      </c>
      <c r="CL42" s="51"/>
      <c r="CM42" s="136" t="str">
        <f>IF(IFERROR(VLOOKUP(CL$3&amp;CL42,都馬連編集用!$B$13:$C$49,2,FALSE),"")=0,"",(IFERROR(VLOOKUP(CL$3&amp;CL42,都馬連編集用!$B$13:$C$49,2,FALSE),"")))</f>
        <v/>
      </c>
      <c r="CN42" s="51"/>
      <c r="CO42" s="136" t="str">
        <f>IF(IFERROR(VLOOKUP(CN$3&amp;CN42,都馬連編集用!$B$13:$C$49,2,FALSE),"")=0,"",(IFERROR(VLOOKUP(CN$3&amp;CN42,都馬連編集用!$B$13:$C$49,2,FALSE),"")))</f>
        <v/>
      </c>
      <c r="CP42" s="51"/>
      <c r="CQ42" s="136" t="str">
        <f>IF(IFERROR(VLOOKUP(CP$3&amp;CP42,都馬連編集用!$B$13:$C$49,2,FALSE),"")=0,"",(IFERROR(VLOOKUP(CP$3&amp;CP42,都馬連編集用!$B$13:$C$49,2,FALSE),"")))</f>
        <v/>
      </c>
      <c r="CR42" s="51"/>
      <c r="CS42" s="136" t="str">
        <f>IF(IFERROR(VLOOKUP(CR$3&amp;CR42,都馬連編集用!$B$13:$C$49,2,FALSE),"")=0,"",(IFERROR(VLOOKUP(CR$3&amp;CR42,都馬連編集用!$B$13:$C$49,2,FALSE),"")))</f>
        <v/>
      </c>
      <c r="CT42" s="51"/>
      <c r="CU42" s="136" t="str">
        <f>IF(IFERROR(VLOOKUP(CT$3&amp;CT42,都馬連編集用!$B$13:$C$49,2,FALSE),"")=0,"",(IFERROR(VLOOKUP(CT$3&amp;CT42,都馬連編集用!$B$13:$C$49,2,FALSE),"")))</f>
        <v/>
      </c>
      <c r="CV42" s="51"/>
      <c r="CW42" s="136" t="str">
        <f>IF(IFERROR(VLOOKUP(CV$3&amp;CV42,都馬連編集用!$B$13:$C$49,2,FALSE),"")=0,"",(IFERROR(VLOOKUP(CV$3&amp;CV42,都馬連編集用!$B$13:$C$49,2,FALSE),"")))</f>
        <v/>
      </c>
      <c r="CX42" s="51"/>
      <c r="CY42" s="136" t="str">
        <f>IF(IFERROR(VLOOKUP(CX$3&amp;CX42,都馬連編集用!$B$13:$C$49,2,FALSE),"")=0,"",(IFERROR(VLOOKUP(CX$3&amp;CX42,都馬連編集用!$B$13:$C$49,2,FALSE),"")))</f>
        <v/>
      </c>
      <c r="CZ42" s="51"/>
      <c r="DA42" s="136" t="str">
        <f>IF(IFERROR(VLOOKUP(CZ$3&amp;CZ42,都馬連編集用!$B$13:$C$49,2,FALSE),"")=0,"",(IFERROR(VLOOKUP(CZ$3&amp;CZ42,都馬連編集用!$B$13:$C$49,2,FALSE),"")))</f>
        <v/>
      </c>
      <c r="DB42" s="51"/>
      <c r="DC42" s="136" t="str">
        <f>IF(IFERROR(VLOOKUP(DB$3&amp;DB42,都馬連編集用!$B$13:$C$49,2,FALSE),"")=0,"",(IFERROR(VLOOKUP(DB$3&amp;DB42,都馬連編集用!$B$13:$C$49,2,FALSE),"")))</f>
        <v/>
      </c>
      <c r="DD42" s="51"/>
      <c r="DE42" s="136" t="str">
        <f>IF(IFERROR(VLOOKUP(DD$3&amp;DD42,都馬連編集用!$B$13:$C$49,2,FALSE),"")=0,"",(IFERROR(VLOOKUP(DD$3&amp;DD42,都馬連編集用!$B$13:$C$49,2,FALSE),"")))</f>
        <v/>
      </c>
      <c r="DF42" s="51"/>
      <c r="DG42" s="136" t="str">
        <f>IF(IFERROR(VLOOKUP(DF$3&amp;DF42,都馬連編集用!$B$13:$C$49,2,FALSE),"")=0,"",(IFERROR(VLOOKUP(DF$3&amp;DF42,都馬連編集用!$B$13:$C$49,2,FALSE),"")))</f>
        <v/>
      </c>
      <c r="DH42" s="51"/>
      <c r="DI42" s="136" t="str">
        <f>IF(IFERROR(VLOOKUP(DH$3&amp;DH42,都馬連編集用!$B$13:$C$49,2,FALSE),"")=0,"",(IFERROR(VLOOKUP(DH$3&amp;DH42,都馬連編集用!$B$13:$C$49,2,FALSE),"")))</f>
        <v/>
      </c>
      <c r="DJ42" s="51"/>
      <c r="DK42" s="136" t="str">
        <f>IF(IFERROR(VLOOKUP(DJ$3&amp;DJ42,都馬連編集用!$B$13:$C$49,2,FALSE),"")=0,"",(IFERROR(VLOOKUP(DJ$3&amp;DJ42,都馬連編集用!$B$13:$C$49,2,FALSE),"")))</f>
        <v/>
      </c>
      <c r="DL42" s="51"/>
      <c r="DM42" s="136" t="str">
        <f>IF(IFERROR(VLOOKUP(DL$3&amp;DL42,都馬連編集用!$B$13:$C$49,2,FALSE),"")=0,"",(IFERROR(VLOOKUP(DL$3&amp;DL42,都馬連編集用!$B$13:$C$49,2,FALSE),"")))</f>
        <v/>
      </c>
      <c r="DN42" s="51"/>
      <c r="DO42" s="136" t="str">
        <f>IF(IFERROR(VLOOKUP(DN$3&amp;DN42,都馬連編集用!$B$13:$C$49,2,FALSE),"")=0,"",(IFERROR(VLOOKUP(DN$3&amp;DN42,都馬連編集用!$B$13:$C$49,2,FALSE),"")))</f>
        <v/>
      </c>
      <c r="DP42" s="51"/>
    </row>
    <row r="43" spans="1:120" ht="30.6" customHeight="1" x14ac:dyDescent="0.15">
      <c r="A43" s="33">
        <v>39</v>
      </c>
      <c r="D43" s="33">
        <f t="shared" si="53"/>
        <v>0</v>
      </c>
      <c r="F43" s="118"/>
      <c r="G43" s="138" t="str">
        <f>IFERROR(VLOOKUP(F43,'申込書2（馬匹・選手）'!$B$5:$D$54,3,FALSE),"")</f>
        <v/>
      </c>
      <c r="H43" s="118"/>
      <c r="I43" s="137" t="str">
        <f>IFERROR(VLOOKUP(H43,'申込書2（馬匹・選手）'!$F$5:$H$54,3,FALSE),"")</f>
        <v/>
      </c>
      <c r="J43" s="99" t="str">
        <f t="shared" si="54"/>
        <v/>
      </c>
      <c r="K43" s="104"/>
      <c r="L43" s="51"/>
      <c r="M43" s="136" t="str">
        <f>IF(IFERROR(VLOOKUP(L$3&amp;L43,都馬連編集用!$B$13:$C$49,2,FALSE),"")=0,"",(IFERROR(VLOOKUP(L$3&amp;L43,都馬連編集用!$B$13:$C$49,2,FALSE),"")))</f>
        <v/>
      </c>
      <c r="N43" s="51"/>
      <c r="O43" s="136" t="str">
        <f>IF(IFERROR(VLOOKUP(N$3&amp;N43,都馬連編集用!$B$13:$C$49,2,FALSE),"")=0,"",(IFERROR(VLOOKUP(N$3&amp;N43,都馬連編集用!$B$13:$C$49,2,FALSE),"")))</f>
        <v/>
      </c>
      <c r="P43" s="51"/>
      <c r="Q43" s="136" t="str">
        <f>IF(IFERROR(VLOOKUP(P$3&amp;P43,都馬連編集用!$B$13:$C$49,2,FALSE),"")=0,"",(IFERROR(VLOOKUP(P$3&amp;P43,都馬連編集用!$B$13:$C$49,2,FALSE),"")))</f>
        <v/>
      </c>
      <c r="R43" s="51"/>
      <c r="S43" s="136" t="str">
        <f>IF(IFERROR(VLOOKUP(R$3&amp;R43,都馬連編集用!$B$13:$C$49,2,FALSE),"")=0,"",(IFERROR(VLOOKUP(R$3&amp;R43,都馬連編集用!$B$13:$C$49,2,FALSE),"")))</f>
        <v/>
      </c>
      <c r="T43" s="51"/>
      <c r="U43" s="136" t="str">
        <f>IF(IFERROR(VLOOKUP(T$3&amp;T43,都馬連編集用!$B$13:$C$49,2,FALSE),"")=0,"",(IFERROR(VLOOKUP(T$3&amp;T43,都馬連編集用!$B$13:$C$49,2,FALSE),"")))</f>
        <v/>
      </c>
      <c r="V43" s="51"/>
      <c r="W43" s="136" t="str">
        <f>IF(IFERROR(VLOOKUP(V$3&amp;V43,都馬連編集用!$B$13:$C$49,2,FALSE),"")=0,"",(IFERROR(VLOOKUP(V$3&amp;V43,都馬連編集用!$B$13:$C$49,2,FALSE),"")))</f>
        <v/>
      </c>
      <c r="X43" s="51"/>
      <c r="Y43" s="136" t="str">
        <f>IF(IFERROR(VLOOKUP(X$3&amp;X43,都馬連編集用!$B$13:$C$49,2,FALSE),"")=0,"",(IFERROR(VLOOKUP(X$3&amp;X43,都馬連編集用!$B$13:$C$49,2,FALSE),"")))</f>
        <v/>
      </c>
      <c r="Z43" s="51"/>
      <c r="AA43" s="136" t="str">
        <f>IF(IFERROR(VLOOKUP(Z$3&amp;Z43,都馬連編集用!$B$13:$C$49,2,FALSE),"")=0,"",(IFERROR(VLOOKUP(Z$3&amp;Z43,都馬連編集用!$B$13:$C$49,2,FALSE),"")))</f>
        <v/>
      </c>
      <c r="AB43" s="51"/>
      <c r="AC43" s="136" t="str">
        <f>IF(IFERROR(VLOOKUP(AB$3&amp;AB43,都馬連編集用!$B$13:$C$49,2,FALSE),"")=0,"",(IFERROR(VLOOKUP(AB$3&amp;AB43,都馬連編集用!$B$13:$C$49,2,FALSE),"")))</f>
        <v/>
      </c>
      <c r="AD43" s="51"/>
      <c r="AE43" s="136" t="str">
        <f>IF(IFERROR(VLOOKUP(AD$3&amp;AD43,都馬連編集用!$B$13:$C$49,2,FALSE),"")=0,"",(IFERROR(VLOOKUP(AD$3&amp;AD43,都馬連編集用!$B$13:$C$49,2,FALSE),"")))</f>
        <v/>
      </c>
      <c r="AF43" s="51"/>
      <c r="AG43" s="136" t="str">
        <f>IF(IFERROR(VLOOKUP(AF$3&amp;AF43,都馬連編集用!$B$13:$C$49,2,FALSE),"")=0,"",(IFERROR(VLOOKUP(AF$3&amp;AF43,都馬連編集用!$B$13:$C$49,2,FALSE),"")))</f>
        <v/>
      </c>
      <c r="AH43" s="51"/>
      <c r="AI43" s="136" t="str">
        <f>IF(IFERROR(VLOOKUP(AH$3&amp;AH43,都馬連編集用!$B$13:$C$49,2,FALSE),"")=0,"",(IFERROR(VLOOKUP(AH$3&amp;AH43,都馬連編集用!$B$13:$C$49,2,FALSE),"")))</f>
        <v/>
      </c>
      <c r="AJ43" s="51"/>
      <c r="AK43" s="136" t="str">
        <f>IF(IFERROR(VLOOKUP(AJ$3&amp;AJ43,都馬連編集用!$B$13:$C$49,2,FALSE),"")=0,"",(IFERROR(VLOOKUP(AJ$3&amp;AJ43,都馬連編集用!$B$13:$C$49,2,FALSE),"")))</f>
        <v/>
      </c>
      <c r="AL43" s="51"/>
      <c r="AM43" s="136" t="str">
        <f>IF(IFERROR(VLOOKUP(AL$3&amp;AL43,都馬連編集用!$B$13:$C$49,2,FALSE),"")=0,"",(IFERROR(VLOOKUP(AL$3&amp;AL43,都馬連編集用!$B$13:$C$49,2,FALSE),"")))</f>
        <v/>
      </c>
      <c r="AN43" s="51"/>
      <c r="AO43" s="136" t="str">
        <f>IF(IFERROR(VLOOKUP(AN$3&amp;AN43,都馬連編集用!$B$13:$C$49,2,FALSE),"")=0,"",(IFERROR(VLOOKUP(AN$3&amp;AN43,都馬連編集用!$B$13:$C$49,2,FALSE),"")))</f>
        <v/>
      </c>
      <c r="AP43" s="51"/>
      <c r="AQ43" s="136" t="str">
        <f>IF(IFERROR(VLOOKUP(AP$3&amp;AP43,都馬連編集用!$B$13:$C$49,2,FALSE),"")=0,"",(IFERROR(VLOOKUP(AP$3&amp;AP43,都馬連編集用!$B$13:$C$49,2,FALSE),"")))</f>
        <v/>
      </c>
      <c r="AR43" s="51"/>
      <c r="AS43" s="136" t="str">
        <f>IF(IFERROR(VLOOKUP(AR$3&amp;AR43,都馬連編集用!$B$13:$C$49,2,FALSE),"")=0,"",(IFERROR(VLOOKUP(AR$3&amp;AR43,都馬連編集用!$B$13:$C$49,2,FALSE),"")))</f>
        <v/>
      </c>
      <c r="AT43" s="51"/>
      <c r="AU43" s="136" t="str">
        <f>IF(IFERROR(VLOOKUP(AT$3&amp;AT43,都馬連編集用!$B$13:$C$49,2,FALSE),"")=0,"",(IFERROR(VLOOKUP(AT$3&amp;AT43,都馬連編集用!$B$13:$C$49,2,FALSE),"")))</f>
        <v/>
      </c>
      <c r="AV43" s="51"/>
      <c r="AW43" s="136" t="str">
        <f>IF(IFERROR(VLOOKUP(AV$3&amp;AV43,都馬連編集用!$B$13:$C$49,2,FALSE),"")=0,"",(IFERROR(VLOOKUP(AV$3&amp;AV43,都馬連編集用!$B$13:$C$49,2,FALSE),"")))</f>
        <v/>
      </c>
      <c r="AX43" s="51"/>
      <c r="AY43" s="136" t="str">
        <f>IF(IFERROR(VLOOKUP(AX$3&amp;AX43,都馬連編集用!$B$13:$C$49,2,FALSE),"")=0,"",(IFERROR(VLOOKUP(AX$3&amp;AX43,都馬連編集用!$B$13:$C$49,2,FALSE),"")))</f>
        <v/>
      </c>
      <c r="AZ43" s="51"/>
      <c r="BA43" s="136" t="str">
        <f>IF(IFERROR(VLOOKUP(AZ$3&amp;AZ43,都馬連編集用!$B$13:$C$49,2,FALSE),"")=0,"",(IFERROR(VLOOKUP(AZ$3&amp;AZ43,都馬連編集用!$B$13:$C$49,2,FALSE),"")))</f>
        <v/>
      </c>
      <c r="BB43" s="51"/>
      <c r="BC43" s="136" t="str">
        <f>IF(IFERROR(VLOOKUP(BB$3&amp;BB43,都馬連編集用!$B$13:$C$49,2,FALSE),"")=0,"",(IFERROR(VLOOKUP(BB$3&amp;BB43,都馬連編集用!$B$13:$C$49,2,FALSE),"")))</f>
        <v/>
      </c>
      <c r="BD43" s="51"/>
      <c r="BE43" s="136" t="str">
        <f>IF(IFERROR(VLOOKUP(BD$3&amp;BD43,都馬連編集用!$B$13:$C$49,2,FALSE),"")=0,"",(IFERROR(VLOOKUP(BD$3&amp;BD43,都馬連編集用!$B$13:$C$49,2,FALSE),"")))</f>
        <v/>
      </c>
      <c r="BF43" s="51"/>
      <c r="BG43" s="136" t="str">
        <f>IF(IFERROR(VLOOKUP(BF$3&amp;BF43,都馬連編集用!$B$13:$C$49,2,FALSE),"")=0,"",(IFERROR(VLOOKUP(BF$3&amp;BF43,都馬連編集用!$B$13:$C$49,2,FALSE),"")))</f>
        <v/>
      </c>
      <c r="BH43" s="51"/>
      <c r="BI43" s="136" t="str">
        <f>IF(IFERROR(VLOOKUP(BH$3&amp;BH43,都馬連編集用!$B$13:$C$49,2,FALSE),"")=0,"",(IFERROR(VLOOKUP(BH$3&amp;BH43,都馬連編集用!$B$13:$C$49,2,FALSE),"")))</f>
        <v/>
      </c>
      <c r="BJ43" s="51"/>
      <c r="BK43" s="136" t="str">
        <f>IF(IFERROR(VLOOKUP(BJ$3&amp;BJ43,都馬連編集用!$B$13:$C$49,2,FALSE),"")=0,"",(IFERROR(VLOOKUP(BJ$3&amp;BJ43,都馬連編集用!$B$13:$C$49,2,FALSE),"")))</f>
        <v/>
      </c>
      <c r="BL43" s="51"/>
      <c r="BM43" s="136" t="str">
        <f>IF(IFERROR(VLOOKUP(BL$3&amp;BL43,都馬連編集用!$B$13:$C$49,2,FALSE),"")=0,"",(IFERROR(VLOOKUP(BL$3&amp;BL43,都馬連編集用!$B$13:$C$49,2,FALSE),"")))</f>
        <v/>
      </c>
      <c r="BN43" s="51"/>
      <c r="BO43" s="136" t="str">
        <f>IF(IFERROR(VLOOKUP(BN$3&amp;BN43,都馬連編集用!$B$13:$C$49,2,FALSE),"")=0,"",(IFERROR(VLOOKUP(BN$3&amp;BN43,都馬連編集用!$B$13:$C$49,2,FALSE),"")))</f>
        <v/>
      </c>
      <c r="BP43" s="51"/>
      <c r="BQ43" s="136" t="str">
        <f>IF(IFERROR(VLOOKUP(BP$3&amp;BP43,都馬連編集用!$B$13:$C$49,2,FALSE),"")=0,"",(IFERROR(VLOOKUP(BP$3&amp;BP43,都馬連編集用!$B$13:$C$49,2,FALSE),"")))</f>
        <v/>
      </c>
      <c r="BR43" s="51"/>
      <c r="BS43" s="136" t="str">
        <f>IF(IFERROR(VLOOKUP(BR$3&amp;BR43,都馬連編集用!$B$13:$C$49,2,FALSE),"")=0,"",(IFERROR(VLOOKUP(BR$3&amp;BR43,都馬連編集用!$B$13:$C$49,2,FALSE),"")))</f>
        <v/>
      </c>
      <c r="BT43" s="51"/>
      <c r="BU43" s="136" t="str">
        <f>IF(IFERROR(VLOOKUP(BT$3&amp;BT43,都馬連編集用!$B$13:$C$49,2,FALSE),"")=0,"",(IFERROR(VLOOKUP(BT$3&amp;BT43,都馬連編集用!$B$13:$C$49,2,FALSE),"")))</f>
        <v/>
      </c>
      <c r="BV43" s="51"/>
      <c r="BW43" s="136" t="str">
        <f>IF(IFERROR(VLOOKUP(BV$3&amp;BV43,都馬連編集用!$B$13:$C$49,2,FALSE),"")=0,"",(IFERROR(VLOOKUP(BV$3&amp;BV43,都馬連編集用!$B$13:$C$49,2,FALSE),"")))</f>
        <v/>
      </c>
      <c r="BX43" s="51"/>
      <c r="BY43" s="136" t="str">
        <f>IF(IFERROR(VLOOKUP(BX$3&amp;BX43,都馬連編集用!$B$13:$C$49,2,FALSE),"")=0,"",(IFERROR(VLOOKUP(BX$3&amp;BX43,都馬連編集用!$B$13:$C$49,2,FALSE),"")))</f>
        <v/>
      </c>
      <c r="BZ43" s="51"/>
      <c r="CA43" s="136" t="str">
        <f>IF(IFERROR(VLOOKUP(BZ$3&amp;BZ43,都馬連編集用!$B$13:$C$49,2,FALSE),"")=0,"",(IFERROR(VLOOKUP(BZ$3&amp;BZ43,都馬連編集用!$B$13:$C$49,2,FALSE),"")))</f>
        <v/>
      </c>
      <c r="CB43" s="51"/>
      <c r="CC43" s="136" t="str">
        <f>IF(IFERROR(VLOOKUP(CB$3&amp;CB43,都馬連編集用!$B$13:$C$49,2,FALSE),"")=0,"",(IFERROR(VLOOKUP(CB$3&amp;CB43,都馬連編集用!$B$13:$C$49,2,FALSE),"")))</f>
        <v/>
      </c>
      <c r="CD43" s="51"/>
      <c r="CE43" s="136" t="str">
        <f>IF(IFERROR(VLOOKUP(CD$3&amp;CD43,都馬連編集用!$B$13:$C$49,2,FALSE),"")=0,"",(IFERROR(VLOOKUP(CD$3&amp;CD43,都馬連編集用!$B$13:$C$49,2,FALSE),"")))</f>
        <v/>
      </c>
      <c r="CF43" s="51"/>
      <c r="CG43" s="136" t="str">
        <f>IF(IFERROR(VLOOKUP(CF$3&amp;CF43,都馬連編集用!$B$13:$C$49,2,FALSE),"")=0,"",(IFERROR(VLOOKUP(CF$3&amp;CF43,都馬連編集用!$B$13:$C$49,2,FALSE),"")))</f>
        <v/>
      </c>
      <c r="CH43" s="51"/>
      <c r="CI43" s="136" t="str">
        <f>IF(IFERROR(VLOOKUP(CH$3&amp;CH43,都馬連編集用!$B$13:$C$49,2,FALSE),"")=0,"",(IFERROR(VLOOKUP(CH$3&amp;CH43,都馬連編集用!$B$13:$C$49,2,FALSE),"")))</f>
        <v/>
      </c>
      <c r="CJ43" s="51"/>
      <c r="CK43" s="136" t="str">
        <f>IF(IFERROR(VLOOKUP(CJ$3&amp;CJ43,都馬連編集用!$B$13:$C$49,2,FALSE),"")=0,"",(IFERROR(VLOOKUP(CJ$3&amp;CJ43,都馬連編集用!$B$13:$C$49,2,FALSE),"")))</f>
        <v/>
      </c>
      <c r="CL43" s="51"/>
      <c r="CM43" s="136" t="str">
        <f>IF(IFERROR(VLOOKUP(CL$3&amp;CL43,都馬連編集用!$B$13:$C$49,2,FALSE),"")=0,"",(IFERROR(VLOOKUP(CL$3&amp;CL43,都馬連編集用!$B$13:$C$49,2,FALSE),"")))</f>
        <v/>
      </c>
      <c r="CN43" s="51"/>
      <c r="CO43" s="136" t="str">
        <f>IF(IFERROR(VLOOKUP(CN$3&amp;CN43,都馬連編集用!$B$13:$C$49,2,FALSE),"")=0,"",(IFERROR(VLOOKUP(CN$3&amp;CN43,都馬連編集用!$B$13:$C$49,2,FALSE),"")))</f>
        <v/>
      </c>
      <c r="CP43" s="51"/>
      <c r="CQ43" s="136" t="str">
        <f>IF(IFERROR(VLOOKUP(CP$3&amp;CP43,都馬連編集用!$B$13:$C$49,2,FALSE),"")=0,"",(IFERROR(VLOOKUP(CP$3&amp;CP43,都馬連編集用!$B$13:$C$49,2,FALSE),"")))</f>
        <v/>
      </c>
      <c r="CR43" s="51"/>
      <c r="CS43" s="136" t="str">
        <f>IF(IFERROR(VLOOKUP(CR$3&amp;CR43,都馬連編集用!$B$13:$C$49,2,FALSE),"")=0,"",(IFERROR(VLOOKUP(CR$3&amp;CR43,都馬連編集用!$B$13:$C$49,2,FALSE),"")))</f>
        <v/>
      </c>
      <c r="CT43" s="51"/>
      <c r="CU43" s="136" t="str">
        <f>IF(IFERROR(VLOOKUP(CT$3&amp;CT43,都馬連編集用!$B$13:$C$49,2,FALSE),"")=0,"",(IFERROR(VLOOKUP(CT$3&amp;CT43,都馬連編集用!$B$13:$C$49,2,FALSE),"")))</f>
        <v/>
      </c>
      <c r="CV43" s="51"/>
      <c r="CW43" s="136" t="str">
        <f>IF(IFERROR(VLOOKUP(CV$3&amp;CV43,都馬連編集用!$B$13:$C$49,2,FALSE),"")=0,"",(IFERROR(VLOOKUP(CV$3&amp;CV43,都馬連編集用!$B$13:$C$49,2,FALSE),"")))</f>
        <v/>
      </c>
      <c r="CX43" s="51"/>
      <c r="CY43" s="136" t="str">
        <f>IF(IFERROR(VLOOKUP(CX$3&amp;CX43,都馬連編集用!$B$13:$C$49,2,FALSE),"")=0,"",(IFERROR(VLOOKUP(CX$3&amp;CX43,都馬連編集用!$B$13:$C$49,2,FALSE),"")))</f>
        <v/>
      </c>
      <c r="CZ43" s="51"/>
      <c r="DA43" s="136" t="str">
        <f>IF(IFERROR(VLOOKUP(CZ$3&amp;CZ43,都馬連編集用!$B$13:$C$49,2,FALSE),"")=0,"",(IFERROR(VLOOKUP(CZ$3&amp;CZ43,都馬連編集用!$B$13:$C$49,2,FALSE),"")))</f>
        <v/>
      </c>
      <c r="DB43" s="51"/>
      <c r="DC43" s="136" t="str">
        <f>IF(IFERROR(VLOOKUP(DB$3&amp;DB43,都馬連編集用!$B$13:$C$49,2,FALSE),"")=0,"",(IFERROR(VLOOKUP(DB$3&amp;DB43,都馬連編集用!$B$13:$C$49,2,FALSE),"")))</f>
        <v/>
      </c>
      <c r="DD43" s="51"/>
      <c r="DE43" s="136" t="str">
        <f>IF(IFERROR(VLOOKUP(DD$3&amp;DD43,都馬連編集用!$B$13:$C$49,2,FALSE),"")=0,"",(IFERROR(VLOOKUP(DD$3&amp;DD43,都馬連編集用!$B$13:$C$49,2,FALSE),"")))</f>
        <v/>
      </c>
      <c r="DF43" s="51"/>
      <c r="DG43" s="136" t="str">
        <f>IF(IFERROR(VLOOKUP(DF$3&amp;DF43,都馬連編集用!$B$13:$C$49,2,FALSE),"")=0,"",(IFERROR(VLOOKUP(DF$3&amp;DF43,都馬連編集用!$B$13:$C$49,2,FALSE),"")))</f>
        <v/>
      </c>
      <c r="DH43" s="51"/>
      <c r="DI43" s="136" t="str">
        <f>IF(IFERROR(VLOOKUP(DH$3&amp;DH43,都馬連編集用!$B$13:$C$49,2,FALSE),"")=0,"",(IFERROR(VLOOKUP(DH$3&amp;DH43,都馬連編集用!$B$13:$C$49,2,FALSE),"")))</f>
        <v/>
      </c>
      <c r="DJ43" s="51"/>
      <c r="DK43" s="136" t="str">
        <f>IF(IFERROR(VLOOKUP(DJ$3&amp;DJ43,都馬連編集用!$B$13:$C$49,2,FALSE),"")=0,"",(IFERROR(VLOOKUP(DJ$3&amp;DJ43,都馬連編集用!$B$13:$C$49,2,FALSE),"")))</f>
        <v/>
      </c>
      <c r="DL43" s="51"/>
      <c r="DM43" s="136" t="str">
        <f>IF(IFERROR(VLOOKUP(DL$3&amp;DL43,都馬連編集用!$B$13:$C$49,2,FALSE),"")=0,"",(IFERROR(VLOOKUP(DL$3&amp;DL43,都馬連編集用!$B$13:$C$49,2,FALSE),"")))</f>
        <v/>
      </c>
      <c r="DN43" s="51"/>
      <c r="DO43" s="136" t="str">
        <f>IF(IFERROR(VLOOKUP(DN$3&amp;DN43,都馬連編集用!$B$13:$C$49,2,FALSE),"")=0,"",(IFERROR(VLOOKUP(DN$3&amp;DN43,都馬連編集用!$B$13:$C$49,2,FALSE),"")))</f>
        <v/>
      </c>
      <c r="DP43" s="51"/>
    </row>
    <row r="44" spans="1:120" ht="30.6" customHeight="1" x14ac:dyDescent="0.15">
      <c r="A44" s="33">
        <v>40</v>
      </c>
      <c r="D44" s="33">
        <f t="shared" si="53"/>
        <v>0</v>
      </c>
      <c r="F44" s="118"/>
      <c r="G44" s="138" t="str">
        <f>IFERROR(VLOOKUP(F44,'申込書2（馬匹・選手）'!$B$5:$D$54,3,FALSE),"")</f>
        <v/>
      </c>
      <c r="H44" s="118"/>
      <c r="I44" s="137" t="str">
        <f>IFERROR(VLOOKUP(H44,'申込書2（馬匹・選手）'!$F$5:$H$54,3,FALSE),"")</f>
        <v/>
      </c>
      <c r="J44" s="99" t="str">
        <f t="shared" si="54"/>
        <v/>
      </c>
      <c r="K44" s="104"/>
      <c r="L44" s="51"/>
      <c r="M44" s="136" t="str">
        <f>IF(IFERROR(VLOOKUP(L$3&amp;L44,都馬連編集用!$B$13:$C$49,2,FALSE),"")=0,"",(IFERROR(VLOOKUP(L$3&amp;L44,都馬連編集用!$B$13:$C$49,2,FALSE),"")))</f>
        <v/>
      </c>
      <c r="N44" s="51"/>
      <c r="O44" s="136" t="str">
        <f>IF(IFERROR(VLOOKUP(N$3&amp;N44,都馬連編集用!$B$13:$C$49,2,FALSE),"")=0,"",(IFERROR(VLOOKUP(N$3&amp;N44,都馬連編集用!$B$13:$C$49,2,FALSE),"")))</f>
        <v/>
      </c>
      <c r="P44" s="51"/>
      <c r="Q44" s="136" t="str">
        <f>IF(IFERROR(VLOOKUP(P$3&amp;P44,都馬連編集用!$B$13:$C$49,2,FALSE),"")=0,"",(IFERROR(VLOOKUP(P$3&amp;P44,都馬連編集用!$B$13:$C$49,2,FALSE),"")))</f>
        <v/>
      </c>
      <c r="R44" s="51"/>
      <c r="S44" s="136" t="str">
        <f>IF(IFERROR(VLOOKUP(R$3&amp;R44,都馬連編集用!$B$13:$C$49,2,FALSE),"")=0,"",(IFERROR(VLOOKUP(R$3&amp;R44,都馬連編集用!$B$13:$C$49,2,FALSE),"")))</f>
        <v/>
      </c>
      <c r="T44" s="51"/>
      <c r="U44" s="136" t="str">
        <f>IF(IFERROR(VLOOKUP(T$3&amp;T44,都馬連編集用!$B$13:$C$49,2,FALSE),"")=0,"",(IFERROR(VLOOKUP(T$3&amp;T44,都馬連編集用!$B$13:$C$49,2,FALSE),"")))</f>
        <v/>
      </c>
      <c r="V44" s="51"/>
      <c r="W44" s="136" t="str">
        <f>IF(IFERROR(VLOOKUP(V$3&amp;V44,都馬連編集用!$B$13:$C$49,2,FALSE),"")=0,"",(IFERROR(VLOOKUP(V$3&amp;V44,都馬連編集用!$B$13:$C$49,2,FALSE),"")))</f>
        <v/>
      </c>
      <c r="X44" s="51"/>
      <c r="Y44" s="136" t="str">
        <f>IF(IFERROR(VLOOKUP(X$3&amp;X44,都馬連編集用!$B$13:$C$49,2,FALSE),"")=0,"",(IFERROR(VLOOKUP(X$3&amp;X44,都馬連編集用!$B$13:$C$49,2,FALSE),"")))</f>
        <v/>
      </c>
      <c r="Z44" s="51"/>
      <c r="AA44" s="136" t="str">
        <f>IF(IFERROR(VLOOKUP(Z$3&amp;Z44,都馬連編集用!$B$13:$C$49,2,FALSE),"")=0,"",(IFERROR(VLOOKUP(Z$3&amp;Z44,都馬連編集用!$B$13:$C$49,2,FALSE),"")))</f>
        <v/>
      </c>
      <c r="AB44" s="51"/>
      <c r="AC44" s="136" t="str">
        <f>IF(IFERROR(VLOOKUP(AB$3&amp;AB44,都馬連編集用!$B$13:$C$49,2,FALSE),"")=0,"",(IFERROR(VLOOKUP(AB$3&amp;AB44,都馬連編集用!$B$13:$C$49,2,FALSE),"")))</f>
        <v/>
      </c>
      <c r="AD44" s="51"/>
      <c r="AE44" s="136" t="str">
        <f>IF(IFERROR(VLOOKUP(AD$3&amp;AD44,都馬連編集用!$B$13:$C$49,2,FALSE),"")=0,"",(IFERROR(VLOOKUP(AD$3&amp;AD44,都馬連編集用!$B$13:$C$49,2,FALSE),"")))</f>
        <v/>
      </c>
      <c r="AF44" s="51"/>
      <c r="AG44" s="136" t="str">
        <f>IF(IFERROR(VLOOKUP(AF$3&amp;AF44,都馬連編集用!$B$13:$C$49,2,FALSE),"")=0,"",(IFERROR(VLOOKUP(AF$3&amp;AF44,都馬連編集用!$B$13:$C$49,2,FALSE),"")))</f>
        <v/>
      </c>
      <c r="AH44" s="51"/>
      <c r="AI44" s="136" t="str">
        <f>IF(IFERROR(VLOOKUP(AH$3&amp;AH44,都馬連編集用!$B$13:$C$49,2,FALSE),"")=0,"",(IFERROR(VLOOKUP(AH$3&amp;AH44,都馬連編集用!$B$13:$C$49,2,FALSE),"")))</f>
        <v/>
      </c>
      <c r="AJ44" s="51"/>
      <c r="AK44" s="136" t="str">
        <f>IF(IFERROR(VLOOKUP(AJ$3&amp;AJ44,都馬連編集用!$B$13:$C$49,2,FALSE),"")=0,"",(IFERROR(VLOOKUP(AJ$3&amp;AJ44,都馬連編集用!$B$13:$C$49,2,FALSE),"")))</f>
        <v/>
      </c>
      <c r="AL44" s="51"/>
      <c r="AM44" s="136" t="str">
        <f>IF(IFERROR(VLOOKUP(AL$3&amp;AL44,都馬連編集用!$B$13:$C$49,2,FALSE),"")=0,"",(IFERROR(VLOOKUP(AL$3&amp;AL44,都馬連編集用!$B$13:$C$49,2,FALSE),"")))</f>
        <v/>
      </c>
      <c r="AN44" s="51"/>
      <c r="AO44" s="136" t="str">
        <f>IF(IFERROR(VLOOKUP(AN$3&amp;AN44,都馬連編集用!$B$13:$C$49,2,FALSE),"")=0,"",(IFERROR(VLOOKUP(AN$3&amp;AN44,都馬連編集用!$B$13:$C$49,2,FALSE),"")))</f>
        <v/>
      </c>
      <c r="AP44" s="51"/>
      <c r="AQ44" s="136" t="str">
        <f>IF(IFERROR(VLOOKUP(AP$3&amp;AP44,都馬連編集用!$B$13:$C$49,2,FALSE),"")=0,"",(IFERROR(VLOOKUP(AP$3&amp;AP44,都馬連編集用!$B$13:$C$49,2,FALSE),"")))</f>
        <v/>
      </c>
      <c r="AR44" s="51"/>
      <c r="AS44" s="136" t="str">
        <f>IF(IFERROR(VLOOKUP(AR$3&amp;AR44,都馬連編集用!$B$13:$C$49,2,FALSE),"")=0,"",(IFERROR(VLOOKUP(AR$3&amp;AR44,都馬連編集用!$B$13:$C$49,2,FALSE),"")))</f>
        <v/>
      </c>
      <c r="AT44" s="51"/>
      <c r="AU44" s="136" t="str">
        <f>IF(IFERROR(VLOOKUP(AT$3&amp;AT44,都馬連編集用!$B$13:$C$49,2,FALSE),"")=0,"",(IFERROR(VLOOKUP(AT$3&amp;AT44,都馬連編集用!$B$13:$C$49,2,FALSE),"")))</f>
        <v/>
      </c>
      <c r="AV44" s="51"/>
      <c r="AW44" s="136" t="str">
        <f>IF(IFERROR(VLOOKUP(AV$3&amp;AV44,都馬連編集用!$B$13:$C$49,2,FALSE),"")=0,"",(IFERROR(VLOOKUP(AV$3&amp;AV44,都馬連編集用!$B$13:$C$49,2,FALSE),"")))</f>
        <v/>
      </c>
      <c r="AX44" s="51"/>
      <c r="AY44" s="136" t="str">
        <f>IF(IFERROR(VLOOKUP(AX$3&amp;AX44,都馬連編集用!$B$13:$C$49,2,FALSE),"")=0,"",(IFERROR(VLOOKUP(AX$3&amp;AX44,都馬連編集用!$B$13:$C$49,2,FALSE),"")))</f>
        <v/>
      </c>
      <c r="AZ44" s="51"/>
      <c r="BA44" s="136" t="str">
        <f>IF(IFERROR(VLOOKUP(AZ$3&amp;AZ44,都馬連編集用!$B$13:$C$49,2,FALSE),"")=0,"",(IFERROR(VLOOKUP(AZ$3&amp;AZ44,都馬連編集用!$B$13:$C$49,2,FALSE),"")))</f>
        <v/>
      </c>
      <c r="BB44" s="51"/>
      <c r="BC44" s="136" t="str">
        <f>IF(IFERROR(VLOOKUP(BB$3&amp;BB44,都馬連編集用!$B$13:$C$49,2,FALSE),"")=0,"",(IFERROR(VLOOKUP(BB$3&amp;BB44,都馬連編集用!$B$13:$C$49,2,FALSE),"")))</f>
        <v/>
      </c>
      <c r="BD44" s="51"/>
      <c r="BE44" s="136" t="str">
        <f>IF(IFERROR(VLOOKUP(BD$3&amp;BD44,都馬連編集用!$B$13:$C$49,2,FALSE),"")=0,"",(IFERROR(VLOOKUP(BD$3&amp;BD44,都馬連編集用!$B$13:$C$49,2,FALSE),"")))</f>
        <v/>
      </c>
      <c r="BF44" s="51"/>
      <c r="BG44" s="136" t="str">
        <f>IF(IFERROR(VLOOKUP(BF$3&amp;BF44,都馬連編集用!$B$13:$C$49,2,FALSE),"")=0,"",(IFERROR(VLOOKUP(BF$3&amp;BF44,都馬連編集用!$B$13:$C$49,2,FALSE),"")))</f>
        <v/>
      </c>
      <c r="BH44" s="51"/>
      <c r="BI44" s="136" t="str">
        <f>IF(IFERROR(VLOOKUP(BH$3&amp;BH44,都馬連編集用!$B$13:$C$49,2,FALSE),"")=0,"",(IFERROR(VLOOKUP(BH$3&amp;BH44,都馬連編集用!$B$13:$C$49,2,FALSE),"")))</f>
        <v/>
      </c>
      <c r="BJ44" s="51"/>
      <c r="BK44" s="136" t="str">
        <f>IF(IFERROR(VLOOKUP(BJ$3&amp;BJ44,都馬連編集用!$B$13:$C$49,2,FALSE),"")=0,"",(IFERROR(VLOOKUP(BJ$3&amp;BJ44,都馬連編集用!$B$13:$C$49,2,FALSE),"")))</f>
        <v/>
      </c>
      <c r="BL44" s="51"/>
      <c r="BM44" s="136" t="str">
        <f>IF(IFERROR(VLOOKUP(BL$3&amp;BL44,都馬連編集用!$B$13:$C$49,2,FALSE),"")=0,"",(IFERROR(VLOOKUP(BL$3&amp;BL44,都馬連編集用!$B$13:$C$49,2,FALSE),"")))</f>
        <v/>
      </c>
      <c r="BN44" s="51"/>
      <c r="BO44" s="136" t="str">
        <f>IF(IFERROR(VLOOKUP(BN$3&amp;BN44,都馬連編集用!$B$13:$C$49,2,FALSE),"")=0,"",(IFERROR(VLOOKUP(BN$3&amp;BN44,都馬連編集用!$B$13:$C$49,2,FALSE),"")))</f>
        <v/>
      </c>
      <c r="BP44" s="51"/>
      <c r="BQ44" s="136" t="str">
        <f>IF(IFERROR(VLOOKUP(BP$3&amp;BP44,都馬連編集用!$B$13:$C$49,2,FALSE),"")=0,"",(IFERROR(VLOOKUP(BP$3&amp;BP44,都馬連編集用!$B$13:$C$49,2,FALSE),"")))</f>
        <v/>
      </c>
      <c r="BR44" s="51"/>
      <c r="BS44" s="136" t="str">
        <f>IF(IFERROR(VLOOKUP(BR$3&amp;BR44,都馬連編集用!$B$13:$C$49,2,FALSE),"")=0,"",(IFERROR(VLOOKUP(BR$3&amp;BR44,都馬連編集用!$B$13:$C$49,2,FALSE),"")))</f>
        <v/>
      </c>
      <c r="BT44" s="51"/>
      <c r="BU44" s="136" t="str">
        <f>IF(IFERROR(VLOOKUP(BT$3&amp;BT44,都馬連編集用!$B$13:$C$49,2,FALSE),"")=0,"",(IFERROR(VLOOKUP(BT$3&amp;BT44,都馬連編集用!$B$13:$C$49,2,FALSE),"")))</f>
        <v/>
      </c>
      <c r="BV44" s="51"/>
      <c r="BW44" s="136" t="str">
        <f>IF(IFERROR(VLOOKUP(BV$3&amp;BV44,都馬連編集用!$B$13:$C$49,2,FALSE),"")=0,"",(IFERROR(VLOOKUP(BV$3&amp;BV44,都馬連編集用!$B$13:$C$49,2,FALSE),"")))</f>
        <v/>
      </c>
      <c r="BX44" s="51"/>
      <c r="BY44" s="136" t="str">
        <f>IF(IFERROR(VLOOKUP(BX$3&amp;BX44,都馬連編集用!$B$13:$C$49,2,FALSE),"")=0,"",(IFERROR(VLOOKUP(BX$3&amp;BX44,都馬連編集用!$B$13:$C$49,2,FALSE),"")))</f>
        <v/>
      </c>
      <c r="BZ44" s="51"/>
      <c r="CA44" s="136" t="str">
        <f>IF(IFERROR(VLOOKUP(BZ$3&amp;BZ44,都馬連編集用!$B$13:$C$49,2,FALSE),"")=0,"",(IFERROR(VLOOKUP(BZ$3&amp;BZ44,都馬連編集用!$B$13:$C$49,2,FALSE),"")))</f>
        <v/>
      </c>
      <c r="CB44" s="51"/>
      <c r="CC44" s="136" t="str">
        <f>IF(IFERROR(VLOOKUP(CB$3&amp;CB44,都馬連編集用!$B$13:$C$49,2,FALSE),"")=0,"",(IFERROR(VLOOKUP(CB$3&amp;CB44,都馬連編集用!$B$13:$C$49,2,FALSE),"")))</f>
        <v/>
      </c>
      <c r="CD44" s="51"/>
      <c r="CE44" s="136" t="str">
        <f>IF(IFERROR(VLOOKUP(CD$3&amp;CD44,都馬連編集用!$B$13:$C$49,2,FALSE),"")=0,"",(IFERROR(VLOOKUP(CD$3&amp;CD44,都馬連編集用!$B$13:$C$49,2,FALSE),"")))</f>
        <v/>
      </c>
      <c r="CF44" s="51"/>
      <c r="CG44" s="136" t="str">
        <f>IF(IFERROR(VLOOKUP(CF$3&amp;CF44,都馬連編集用!$B$13:$C$49,2,FALSE),"")=0,"",(IFERROR(VLOOKUP(CF$3&amp;CF44,都馬連編集用!$B$13:$C$49,2,FALSE),"")))</f>
        <v/>
      </c>
      <c r="CH44" s="51"/>
      <c r="CI44" s="136" t="str">
        <f>IF(IFERROR(VLOOKUP(CH$3&amp;CH44,都馬連編集用!$B$13:$C$49,2,FALSE),"")=0,"",(IFERROR(VLOOKUP(CH$3&amp;CH44,都馬連編集用!$B$13:$C$49,2,FALSE),"")))</f>
        <v/>
      </c>
      <c r="CJ44" s="51"/>
      <c r="CK44" s="136" t="str">
        <f>IF(IFERROR(VLOOKUP(CJ$3&amp;CJ44,都馬連編集用!$B$13:$C$49,2,FALSE),"")=0,"",(IFERROR(VLOOKUP(CJ$3&amp;CJ44,都馬連編集用!$B$13:$C$49,2,FALSE),"")))</f>
        <v/>
      </c>
      <c r="CL44" s="51"/>
      <c r="CM44" s="136" t="str">
        <f>IF(IFERROR(VLOOKUP(CL$3&amp;CL44,都馬連編集用!$B$13:$C$49,2,FALSE),"")=0,"",(IFERROR(VLOOKUP(CL$3&amp;CL44,都馬連編集用!$B$13:$C$49,2,FALSE),"")))</f>
        <v/>
      </c>
      <c r="CN44" s="51"/>
      <c r="CO44" s="136" t="str">
        <f>IF(IFERROR(VLOOKUP(CN$3&amp;CN44,都馬連編集用!$B$13:$C$49,2,FALSE),"")=0,"",(IFERROR(VLOOKUP(CN$3&amp;CN44,都馬連編集用!$B$13:$C$49,2,FALSE),"")))</f>
        <v/>
      </c>
      <c r="CP44" s="51"/>
      <c r="CQ44" s="136" t="str">
        <f>IF(IFERROR(VLOOKUP(CP$3&amp;CP44,都馬連編集用!$B$13:$C$49,2,FALSE),"")=0,"",(IFERROR(VLOOKUP(CP$3&amp;CP44,都馬連編集用!$B$13:$C$49,2,FALSE),"")))</f>
        <v/>
      </c>
      <c r="CR44" s="51"/>
      <c r="CS44" s="136" t="str">
        <f>IF(IFERROR(VLOOKUP(CR$3&amp;CR44,都馬連編集用!$B$13:$C$49,2,FALSE),"")=0,"",(IFERROR(VLOOKUP(CR$3&amp;CR44,都馬連編集用!$B$13:$C$49,2,FALSE),"")))</f>
        <v/>
      </c>
      <c r="CT44" s="51"/>
      <c r="CU44" s="136" t="str">
        <f>IF(IFERROR(VLOOKUP(CT$3&amp;CT44,都馬連編集用!$B$13:$C$49,2,FALSE),"")=0,"",(IFERROR(VLOOKUP(CT$3&amp;CT44,都馬連編集用!$B$13:$C$49,2,FALSE),"")))</f>
        <v/>
      </c>
      <c r="CV44" s="51"/>
      <c r="CW44" s="136" t="str">
        <f>IF(IFERROR(VLOOKUP(CV$3&amp;CV44,都馬連編集用!$B$13:$C$49,2,FALSE),"")=0,"",(IFERROR(VLOOKUP(CV$3&amp;CV44,都馬連編集用!$B$13:$C$49,2,FALSE),"")))</f>
        <v/>
      </c>
      <c r="CX44" s="51"/>
      <c r="CY44" s="136" t="str">
        <f>IF(IFERROR(VLOOKUP(CX$3&amp;CX44,都馬連編集用!$B$13:$C$49,2,FALSE),"")=0,"",(IFERROR(VLOOKUP(CX$3&amp;CX44,都馬連編集用!$B$13:$C$49,2,FALSE),"")))</f>
        <v/>
      </c>
      <c r="CZ44" s="51"/>
      <c r="DA44" s="136" t="str">
        <f>IF(IFERROR(VLOOKUP(CZ$3&amp;CZ44,都馬連編集用!$B$13:$C$49,2,FALSE),"")=0,"",(IFERROR(VLOOKUP(CZ$3&amp;CZ44,都馬連編集用!$B$13:$C$49,2,FALSE),"")))</f>
        <v/>
      </c>
      <c r="DB44" s="51"/>
      <c r="DC44" s="136" t="str">
        <f>IF(IFERROR(VLOOKUP(DB$3&amp;DB44,都馬連編集用!$B$13:$C$49,2,FALSE),"")=0,"",(IFERROR(VLOOKUP(DB$3&amp;DB44,都馬連編集用!$B$13:$C$49,2,FALSE),"")))</f>
        <v/>
      </c>
      <c r="DD44" s="51"/>
      <c r="DE44" s="136" t="str">
        <f>IF(IFERROR(VLOOKUP(DD$3&amp;DD44,都馬連編集用!$B$13:$C$49,2,FALSE),"")=0,"",(IFERROR(VLOOKUP(DD$3&amp;DD44,都馬連編集用!$B$13:$C$49,2,FALSE),"")))</f>
        <v/>
      </c>
      <c r="DF44" s="51"/>
      <c r="DG44" s="136" t="str">
        <f>IF(IFERROR(VLOOKUP(DF$3&amp;DF44,都馬連編集用!$B$13:$C$49,2,FALSE),"")=0,"",(IFERROR(VLOOKUP(DF$3&amp;DF44,都馬連編集用!$B$13:$C$49,2,FALSE),"")))</f>
        <v/>
      </c>
      <c r="DH44" s="51"/>
      <c r="DI44" s="136" t="str">
        <f>IF(IFERROR(VLOOKUP(DH$3&amp;DH44,都馬連編集用!$B$13:$C$49,2,FALSE),"")=0,"",(IFERROR(VLOOKUP(DH$3&amp;DH44,都馬連編集用!$B$13:$C$49,2,FALSE),"")))</f>
        <v/>
      </c>
      <c r="DJ44" s="51"/>
      <c r="DK44" s="136" t="str">
        <f>IF(IFERROR(VLOOKUP(DJ$3&amp;DJ44,都馬連編集用!$B$13:$C$49,2,FALSE),"")=0,"",(IFERROR(VLOOKUP(DJ$3&amp;DJ44,都馬連編集用!$B$13:$C$49,2,FALSE),"")))</f>
        <v/>
      </c>
      <c r="DL44" s="51"/>
      <c r="DM44" s="136" t="str">
        <f>IF(IFERROR(VLOOKUP(DL$3&amp;DL44,都馬連編集用!$B$13:$C$49,2,FALSE),"")=0,"",(IFERROR(VLOOKUP(DL$3&amp;DL44,都馬連編集用!$B$13:$C$49,2,FALSE),"")))</f>
        <v/>
      </c>
      <c r="DN44" s="51"/>
      <c r="DO44" s="136" t="str">
        <f>IF(IFERROR(VLOOKUP(DN$3&amp;DN44,都馬連編集用!$B$13:$C$49,2,FALSE),"")=0,"",(IFERROR(VLOOKUP(DN$3&amp;DN44,都馬連編集用!$B$13:$C$49,2,FALSE),"")))</f>
        <v/>
      </c>
      <c r="DP44" s="51"/>
    </row>
    <row r="45" spans="1:120" ht="30.6" customHeight="1" x14ac:dyDescent="0.15">
      <c r="A45" s="33">
        <v>41</v>
      </c>
      <c r="D45" s="33">
        <f t="shared" si="53"/>
        <v>0</v>
      </c>
      <c r="F45" s="118"/>
      <c r="G45" s="138" t="str">
        <f>IFERROR(VLOOKUP(F45,'申込書2（馬匹・選手）'!$B$5:$D$54,3,FALSE),"")</f>
        <v/>
      </c>
      <c r="H45" s="118"/>
      <c r="I45" s="137" t="str">
        <f>IFERROR(VLOOKUP(H45,'申込書2（馬匹・選手）'!$F$5:$H$54,3,FALSE),"")</f>
        <v/>
      </c>
      <c r="J45" s="99" t="str">
        <f t="shared" si="54"/>
        <v/>
      </c>
      <c r="K45" s="104"/>
      <c r="L45" s="51"/>
      <c r="M45" s="136" t="str">
        <f>IF(IFERROR(VLOOKUP(L$3&amp;L45,都馬連編集用!$B$13:$C$49,2,FALSE),"")=0,"",(IFERROR(VLOOKUP(L$3&amp;L45,都馬連編集用!$B$13:$C$49,2,FALSE),"")))</f>
        <v/>
      </c>
      <c r="N45" s="51"/>
      <c r="O45" s="136" t="str">
        <f>IF(IFERROR(VLOOKUP(N$3&amp;N45,都馬連編集用!$B$13:$C$49,2,FALSE),"")=0,"",(IFERROR(VLOOKUP(N$3&amp;N45,都馬連編集用!$B$13:$C$49,2,FALSE),"")))</f>
        <v/>
      </c>
      <c r="P45" s="51"/>
      <c r="Q45" s="136" t="str">
        <f>IF(IFERROR(VLOOKUP(P$3&amp;P45,都馬連編集用!$B$13:$C$49,2,FALSE),"")=0,"",(IFERROR(VLOOKUP(P$3&amp;P45,都馬連編集用!$B$13:$C$49,2,FALSE),"")))</f>
        <v/>
      </c>
      <c r="R45" s="51"/>
      <c r="S45" s="136" t="str">
        <f>IF(IFERROR(VLOOKUP(R$3&amp;R45,都馬連編集用!$B$13:$C$49,2,FALSE),"")=0,"",(IFERROR(VLOOKUP(R$3&amp;R45,都馬連編集用!$B$13:$C$49,2,FALSE),"")))</f>
        <v/>
      </c>
      <c r="T45" s="51"/>
      <c r="U45" s="136" t="str">
        <f>IF(IFERROR(VLOOKUP(T$3&amp;T45,都馬連編集用!$B$13:$C$49,2,FALSE),"")=0,"",(IFERROR(VLOOKUP(T$3&amp;T45,都馬連編集用!$B$13:$C$49,2,FALSE),"")))</f>
        <v/>
      </c>
      <c r="V45" s="51"/>
      <c r="W45" s="136" t="str">
        <f>IF(IFERROR(VLOOKUP(V$3&amp;V45,都馬連編集用!$B$13:$C$49,2,FALSE),"")=0,"",(IFERROR(VLOOKUP(V$3&amp;V45,都馬連編集用!$B$13:$C$49,2,FALSE),"")))</f>
        <v/>
      </c>
      <c r="X45" s="51"/>
      <c r="Y45" s="136" t="str">
        <f>IF(IFERROR(VLOOKUP(X$3&amp;X45,都馬連編集用!$B$13:$C$49,2,FALSE),"")=0,"",(IFERROR(VLOOKUP(X$3&amp;X45,都馬連編集用!$B$13:$C$49,2,FALSE),"")))</f>
        <v/>
      </c>
      <c r="Z45" s="51"/>
      <c r="AA45" s="136" t="str">
        <f>IF(IFERROR(VLOOKUP(Z$3&amp;Z45,都馬連編集用!$B$13:$C$49,2,FALSE),"")=0,"",(IFERROR(VLOOKUP(Z$3&amp;Z45,都馬連編集用!$B$13:$C$49,2,FALSE),"")))</f>
        <v/>
      </c>
      <c r="AB45" s="51"/>
      <c r="AC45" s="136" t="str">
        <f>IF(IFERROR(VLOOKUP(AB$3&amp;AB45,都馬連編集用!$B$13:$C$49,2,FALSE),"")=0,"",(IFERROR(VLOOKUP(AB$3&amp;AB45,都馬連編集用!$B$13:$C$49,2,FALSE),"")))</f>
        <v/>
      </c>
      <c r="AD45" s="51"/>
      <c r="AE45" s="136" t="str">
        <f>IF(IFERROR(VLOOKUP(AD$3&amp;AD45,都馬連編集用!$B$13:$C$49,2,FALSE),"")=0,"",(IFERROR(VLOOKUP(AD$3&amp;AD45,都馬連編集用!$B$13:$C$49,2,FALSE),"")))</f>
        <v/>
      </c>
      <c r="AF45" s="51"/>
      <c r="AG45" s="136" t="str">
        <f>IF(IFERROR(VLOOKUP(AF$3&amp;AF45,都馬連編集用!$B$13:$C$49,2,FALSE),"")=0,"",(IFERROR(VLOOKUP(AF$3&amp;AF45,都馬連編集用!$B$13:$C$49,2,FALSE),"")))</f>
        <v/>
      </c>
      <c r="AH45" s="51"/>
      <c r="AI45" s="136" t="str">
        <f>IF(IFERROR(VLOOKUP(AH$3&amp;AH45,都馬連編集用!$B$13:$C$49,2,FALSE),"")=0,"",(IFERROR(VLOOKUP(AH$3&amp;AH45,都馬連編集用!$B$13:$C$49,2,FALSE),"")))</f>
        <v/>
      </c>
      <c r="AJ45" s="51"/>
      <c r="AK45" s="136" t="str">
        <f>IF(IFERROR(VLOOKUP(AJ$3&amp;AJ45,都馬連編集用!$B$13:$C$49,2,FALSE),"")=0,"",(IFERROR(VLOOKUP(AJ$3&amp;AJ45,都馬連編集用!$B$13:$C$49,2,FALSE),"")))</f>
        <v/>
      </c>
      <c r="AL45" s="51"/>
      <c r="AM45" s="136" t="str">
        <f>IF(IFERROR(VLOOKUP(AL$3&amp;AL45,都馬連編集用!$B$13:$C$49,2,FALSE),"")=0,"",(IFERROR(VLOOKUP(AL$3&amp;AL45,都馬連編集用!$B$13:$C$49,2,FALSE),"")))</f>
        <v/>
      </c>
      <c r="AN45" s="51"/>
      <c r="AO45" s="136" t="str">
        <f>IF(IFERROR(VLOOKUP(AN$3&amp;AN45,都馬連編集用!$B$13:$C$49,2,FALSE),"")=0,"",(IFERROR(VLOOKUP(AN$3&amp;AN45,都馬連編集用!$B$13:$C$49,2,FALSE),"")))</f>
        <v/>
      </c>
      <c r="AP45" s="51"/>
      <c r="AQ45" s="136" t="str">
        <f>IF(IFERROR(VLOOKUP(AP$3&amp;AP45,都馬連編集用!$B$13:$C$49,2,FALSE),"")=0,"",(IFERROR(VLOOKUP(AP$3&amp;AP45,都馬連編集用!$B$13:$C$49,2,FALSE),"")))</f>
        <v/>
      </c>
      <c r="AR45" s="51"/>
      <c r="AS45" s="136" t="str">
        <f>IF(IFERROR(VLOOKUP(AR$3&amp;AR45,都馬連編集用!$B$13:$C$49,2,FALSE),"")=0,"",(IFERROR(VLOOKUP(AR$3&amp;AR45,都馬連編集用!$B$13:$C$49,2,FALSE),"")))</f>
        <v/>
      </c>
      <c r="AT45" s="51"/>
      <c r="AU45" s="136" t="str">
        <f>IF(IFERROR(VLOOKUP(AT$3&amp;AT45,都馬連編集用!$B$13:$C$49,2,FALSE),"")=0,"",(IFERROR(VLOOKUP(AT$3&amp;AT45,都馬連編集用!$B$13:$C$49,2,FALSE),"")))</f>
        <v/>
      </c>
      <c r="AV45" s="51"/>
      <c r="AW45" s="136" t="str">
        <f>IF(IFERROR(VLOOKUP(AV$3&amp;AV45,都馬連編集用!$B$13:$C$49,2,FALSE),"")=0,"",(IFERROR(VLOOKUP(AV$3&amp;AV45,都馬連編集用!$B$13:$C$49,2,FALSE),"")))</f>
        <v/>
      </c>
      <c r="AX45" s="51"/>
      <c r="AY45" s="136" t="str">
        <f>IF(IFERROR(VLOOKUP(AX$3&amp;AX45,都馬連編集用!$B$13:$C$49,2,FALSE),"")=0,"",(IFERROR(VLOOKUP(AX$3&amp;AX45,都馬連編集用!$B$13:$C$49,2,FALSE),"")))</f>
        <v/>
      </c>
      <c r="AZ45" s="51"/>
      <c r="BA45" s="136" t="str">
        <f>IF(IFERROR(VLOOKUP(AZ$3&amp;AZ45,都馬連編集用!$B$13:$C$49,2,FALSE),"")=0,"",(IFERROR(VLOOKUP(AZ$3&amp;AZ45,都馬連編集用!$B$13:$C$49,2,FALSE),"")))</f>
        <v/>
      </c>
      <c r="BB45" s="51"/>
      <c r="BC45" s="136" t="str">
        <f>IF(IFERROR(VLOOKUP(BB$3&amp;BB45,都馬連編集用!$B$13:$C$49,2,FALSE),"")=0,"",(IFERROR(VLOOKUP(BB$3&amp;BB45,都馬連編集用!$B$13:$C$49,2,FALSE),"")))</f>
        <v/>
      </c>
      <c r="BD45" s="51"/>
      <c r="BE45" s="136" t="str">
        <f>IF(IFERROR(VLOOKUP(BD$3&amp;BD45,都馬連編集用!$B$13:$C$49,2,FALSE),"")=0,"",(IFERROR(VLOOKUP(BD$3&amp;BD45,都馬連編集用!$B$13:$C$49,2,FALSE),"")))</f>
        <v/>
      </c>
      <c r="BF45" s="51"/>
      <c r="BG45" s="136" t="str">
        <f>IF(IFERROR(VLOOKUP(BF$3&amp;BF45,都馬連編集用!$B$13:$C$49,2,FALSE),"")=0,"",(IFERROR(VLOOKUP(BF$3&amp;BF45,都馬連編集用!$B$13:$C$49,2,FALSE),"")))</f>
        <v/>
      </c>
      <c r="BH45" s="51"/>
      <c r="BI45" s="136" t="str">
        <f>IF(IFERROR(VLOOKUP(BH$3&amp;BH45,都馬連編集用!$B$13:$C$49,2,FALSE),"")=0,"",(IFERROR(VLOOKUP(BH$3&amp;BH45,都馬連編集用!$B$13:$C$49,2,FALSE),"")))</f>
        <v/>
      </c>
      <c r="BJ45" s="51"/>
      <c r="BK45" s="136" t="str">
        <f>IF(IFERROR(VLOOKUP(BJ$3&amp;BJ45,都馬連編集用!$B$13:$C$49,2,FALSE),"")=0,"",(IFERROR(VLOOKUP(BJ$3&amp;BJ45,都馬連編集用!$B$13:$C$49,2,FALSE),"")))</f>
        <v/>
      </c>
      <c r="BL45" s="51"/>
      <c r="BM45" s="136" t="str">
        <f>IF(IFERROR(VLOOKUP(BL$3&amp;BL45,都馬連編集用!$B$13:$C$49,2,FALSE),"")=0,"",(IFERROR(VLOOKUP(BL$3&amp;BL45,都馬連編集用!$B$13:$C$49,2,FALSE),"")))</f>
        <v/>
      </c>
      <c r="BN45" s="51"/>
      <c r="BO45" s="136" t="str">
        <f>IF(IFERROR(VLOOKUP(BN$3&amp;BN45,都馬連編集用!$B$13:$C$49,2,FALSE),"")=0,"",(IFERROR(VLOOKUP(BN$3&amp;BN45,都馬連編集用!$B$13:$C$49,2,FALSE),"")))</f>
        <v/>
      </c>
      <c r="BP45" s="51"/>
      <c r="BQ45" s="136" t="str">
        <f>IF(IFERROR(VLOOKUP(BP$3&amp;BP45,都馬連編集用!$B$13:$C$49,2,FALSE),"")=0,"",(IFERROR(VLOOKUP(BP$3&amp;BP45,都馬連編集用!$B$13:$C$49,2,FALSE),"")))</f>
        <v/>
      </c>
      <c r="BR45" s="51"/>
      <c r="BS45" s="136" t="str">
        <f>IF(IFERROR(VLOOKUP(BR$3&amp;BR45,都馬連編集用!$B$13:$C$49,2,FALSE),"")=0,"",(IFERROR(VLOOKUP(BR$3&amp;BR45,都馬連編集用!$B$13:$C$49,2,FALSE),"")))</f>
        <v/>
      </c>
      <c r="BT45" s="51"/>
      <c r="BU45" s="136" t="str">
        <f>IF(IFERROR(VLOOKUP(BT$3&amp;BT45,都馬連編集用!$B$13:$C$49,2,FALSE),"")=0,"",(IFERROR(VLOOKUP(BT$3&amp;BT45,都馬連編集用!$B$13:$C$49,2,FALSE),"")))</f>
        <v/>
      </c>
      <c r="BV45" s="51"/>
      <c r="BW45" s="136" t="str">
        <f>IF(IFERROR(VLOOKUP(BV$3&amp;BV45,都馬連編集用!$B$13:$C$49,2,FALSE),"")=0,"",(IFERROR(VLOOKUP(BV$3&amp;BV45,都馬連編集用!$B$13:$C$49,2,FALSE),"")))</f>
        <v/>
      </c>
      <c r="BX45" s="51"/>
      <c r="BY45" s="136" t="str">
        <f>IF(IFERROR(VLOOKUP(BX$3&amp;BX45,都馬連編集用!$B$13:$C$49,2,FALSE),"")=0,"",(IFERROR(VLOOKUP(BX$3&amp;BX45,都馬連編集用!$B$13:$C$49,2,FALSE),"")))</f>
        <v/>
      </c>
      <c r="BZ45" s="51"/>
      <c r="CA45" s="136" t="str">
        <f>IF(IFERROR(VLOOKUP(BZ$3&amp;BZ45,都馬連編集用!$B$13:$C$49,2,FALSE),"")=0,"",(IFERROR(VLOOKUP(BZ$3&amp;BZ45,都馬連編集用!$B$13:$C$49,2,FALSE),"")))</f>
        <v/>
      </c>
      <c r="CB45" s="51"/>
      <c r="CC45" s="136" t="str">
        <f>IF(IFERROR(VLOOKUP(CB$3&amp;CB45,都馬連編集用!$B$13:$C$49,2,FALSE),"")=0,"",(IFERROR(VLOOKUP(CB$3&amp;CB45,都馬連編集用!$B$13:$C$49,2,FALSE),"")))</f>
        <v/>
      </c>
      <c r="CD45" s="51"/>
      <c r="CE45" s="136" t="str">
        <f>IF(IFERROR(VLOOKUP(CD$3&amp;CD45,都馬連編集用!$B$13:$C$49,2,FALSE),"")=0,"",(IFERROR(VLOOKUP(CD$3&amp;CD45,都馬連編集用!$B$13:$C$49,2,FALSE),"")))</f>
        <v/>
      </c>
      <c r="CF45" s="51"/>
      <c r="CG45" s="136" t="str">
        <f>IF(IFERROR(VLOOKUP(CF$3&amp;CF45,都馬連編集用!$B$13:$C$49,2,FALSE),"")=0,"",(IFERROR(VLOOKUP(CF$3&amp;CF45,都馬連編集用!$B$13:$C$49,2,FALSE),"")))</f>
        <v/>
      </c>
      <c r="CH45" s="51"/>
      <c r="CI45" s="136" t="str">
        <f>IF(IFERROR(VLOOKUP(CH$3&amp;CH45,都馬連編集用!$B$13:$C$49,2,FALSE),"")=0,"",(IFERROR(VLOOKUP(CH$3&amp;CH45,都馬連編集用!$B$13:$C$49,2,FALSE),"")))</f>
        <v/>
      </c>
      <c r="CJ45" s="51"/>
      <c r="CK45" s="136" t="str">
        <f>IF(IFERROR(VLOOKUP(CJ$3&amp;CJ45,都馬連編集用!$B$13:$C$49,2,FALSE),"")=0,"",(IFERROR(VLOOKUP(CJ$3&amp;CJ45,都馬連編集用!$B$13:$C$49,2,FALSE),"")))</f>
        <v/>
      </c>
      <c r="CL45" s="51"/>
      <c r="CM45" s="136" t="str">
        <f>IF(IFERROR(VLOOKUP(CL$3&amp;CL45,都馬連編集用!$B$13:$C$49,2,FALSE),"")=0,"",(IFERROR(VLOOKUP(CL$3&amp;CL45,都馬連編集用!$B$13:$C$49,2,FALSE),"")))</f>
        <v/>
      </c>
      <c r="CN45" s="51"/>
      <c r="CO45" s="136" t="str">
        <f>IF(IFERROR(VLOOKUP(CN$3&amp;CN45,都馬連編集用!$B$13:$C$49,2,FALSE),"")=0,"",(IFERROR(VLOOKUP(CN$3&amp;CN45,都馬連編集用!$B$13:$C$49,2,FALSE),"")))</f>
        <v/>
      </c>
      <c r="CP45" s="51"/>
      <c r="CQ45" s="136" t="str">
        <f>IF(IFERROR(VLOOKUP(CP$3&amp;CP45,都馬連編集用!$B$13:$C$49,2,FALSE),"")=0,"",(IFERROR(VLOOKUP(CP$3&amp;CP45,都馬連編集用!$B$13:$C$49,2,FALSE),"")))</f>
        <v/>
      </c>
      <c r="CR45" s="51"/>
      <c r="CS45" s="136" t="str">
        <f>IF(IFERROR(VLOOKUP(CR$3&amp;CR45,都馬連編集用!$B$13:$C$49,2,FALSE),"")=0,"",(IFERROR(VLOOKUP(CR$3&amp;CR45,都馬連編集用!$B$13:$C$49,2,FALSE),"")))</f>
        <v/>
      </c>
      <c r="CT45" s="51"/>
      <c r="CU45" s="136" t="str">
        <f>IF(IFERROR(VLOOKUP(CT$3&amp;CT45,都馬連編集用!$B$13:$C$49,2,FALSE),"")=0,"",(IFERROR(VLOOKUP(CT$3&amp;CT45,都馬連編集用!$B$13:$C$49,2,FALSE),"")))</f>
        <v/>
      </c>
      <c r="CV45" s="51"/>
      <c r="CW45" s="136" t="str">
        <f>IF(IFERROR(VLOOKUP(CV$3&amp;CV45,都馬連編集用!$B$13:$C$49,2,FALSE),"")=0,"",(IFERROR(VLOOKUP(CV$3&amp;CV45,都馬連編集用!$B$13:$C$49,2,FALSE),"")))</f>
        <v/>
      </c>
      <c r="CX45" s="51"/>
      <c r="CY45" s="136" t="str">
        <f>IF(IFERROR(VLOOKUP(CX$3&amp;CX45,都馬連編集用!$B$13:$C$49,2,FALSE),"")=0,"",(IFERROR(VLOOKUP(CX$3&amp;CX45,都馬連編集用!$B$13:$C$49,2,FALSE),"")))</f>
        <v/>
      </c>
      <c r="CZ45" s="51"/>
      <c r="DA45" s="136" t="str">
        <f>IF(IFERROR(VLOOKUP(CZ$3&amp;CZ45,都馬連編集用!$B$13:$C$49,2,FALSE),"")=0,"",(IFERROR(VLOOKUP(CZ$3&amp;CZ45,都馬連編集用!$B$13:$C$49,2,FALSE),"")))</f>
        <v/>
      </c>
      <c r="DB45" s="51"/>
      <c r="DC45" s="136" t="str">
        <f>IF(IFERROR(VLOOKUP(DB$3&amp;DB45,都馬連編集用!$B$13:$C$49,2,FALSE),"")=0,"",(IFERROR(VLOOKUP(DB$3&amp;DB45,都馬連編集用!$B$13:$C$49,2,FALSE),"")))</f>
        <v/>
      </c>
      <c r="DD45" s="51"/>
      <c r="DE45" s="136" t="str">
        <f>IF(IFERROR(VLOOKUP(DD$3&amp;DD45,都馬連編集用!$B$13:$C$49,2,FALSE),"")=0,"",(IFERROR(VLOOKUP(DD$3&amp;DD45,都馬連編集用!$B$13:$C$49,2,FALSE),"")))</f>
        <v/>
      </c>
      <c r="DF45" s="51"/>
      <c r="DG45" s="136" t="str">
        <f>IF(IFERROR(VLOOKUP(DF$3&amp;DF45,都馬連編集用!$B$13:$C$49,2,FALSE),"")=0,"",(IFERROR(VLOOKUP(DF$3&amp;DF45,都馬連編集用!$B$13:$C$49,2,FALSE),"")))</f>
        <v/>
      </c>
      <c r="DH45" s="51"/>
      <c r="DI45" s="136" t="str">
        <f>IF(IFERROR(VLOOKUP(DH$3&amp;DH45,都馬連編集用!$B$13:$C$49,2,FALSE),"")=0,"",(IFERROR(VLOOKUP(DH$3&amp;DH45,都馬連編集用!$B$13:$C$49,2,FALSE),"")))</f>
        <v/>
      </c>
      <c r="DJ45" s="51"/>
      <c r="DK45" s="136" t="str">
        <f>IF(IFERROR(VLOOKUP(DJ$3&amp;DJ45,都馬連編集用!$B$13:$C$49,2,FALSE),"")=0,"",(IFERROR(VLOOKUP(DJ$3&amp;DJ45,都馬連編集用!$B$13:$C$49,2,FALSE),"")))</f>
        <v/>
      </c>
      <c r="DL45" s="51"/>
      <c r="DM45" s="136" t="str">
        <f>IF(IFERROR(VLOOKUP(DL$3&amp;DL45,都馬連編集用!$B$13:$C$49,2,FALSE),"")=0,"",(IFERROR(VLOOKUP(DL$3&amp;DL45,都馬連編集用!$B$13:$C$49,2,FALSE),"")))</f>
        <v/>
      </c>
      <c r="DN45" s="51"/>
      <c r="DO45" s="136" t="str">
        <f>IF(IFERROR(VLOOKUP(DN$3&amp;DN45,都馬連編集用!$B$13:$C$49,2,FALSE),"")=0,"",(IFERROR(VLOOKUP(DN$3&amp;DN45,都馬連編集用!$B$13:$C$49,2,FALSE),"")))</f>
        <v/>
      </c>
      <c r="DP45" s="51"/>
    </row>
    <row r="46" spans="1:120" ht="30.6" customHeight="1" x14ac:dyDescent="0.15">
      <c r="A46" s="33">
        <v>42</v>
      </c>
      <c r="D46" s="33">
        <f t="shared" si="53"/>
        <v>0</v>
      </c>
      <c r="F46" s="118"/>
      <c r="G46" s="138" t="str">
        <f>IFERROR(VLOOKUP(F46,'申込書2（馬匹・選手）'!$B$5:$D$54,3,FALSE),"")</f>
        <v/>
      </c>
      <c r="H46" s="118"/>
      <c r="I46" s="137" t="str">
        <f>IFERROR(VLOOKUP(H46,'申込書2（馬匹・選手）'!$F$5:$H$54,3,FALSE),"")</f>
        <v/>
      </c>
      <c r="J46" s="99" t="str">
        <f t="shared" si="54"/>
        <v/>
      </c>
      <c r="K46" s="104"/>
      <c r="L46" s="51"/>
      <c r="M46" s="136" t="str">
        <f>IF(IFERROR(VLOOKUP(L$3&amp;L46,都馬連編集用!$B$13:$C$49,2,FALSE),"")=0,"",(IFERROR(VLOOKUP(L$3&amp;L46,都馬連編集用!$B$13:$C$49,2,FALSE),"")))</f>
        <v/>
      </c>
      <c r="N46" s="51"/>
      <c r="O46" s="136" t="str">
        <f>IF(IFERROR(VLOOKUP(N$3&amp;N46,都馬連編集用!$B$13:$C$49,2,FALSE),"")=0,"",(IFERROR(VLOOKUP(N$3&amp;N46,都馬連編集用!$B$13:$C$49,2,FALSE),"")))</f>
        <v/>
      </c>
      <c r="P46" s="51"/>
      <c r="Q46" s="136" t="str">
        <f>IF(IFERROR(VLOOKUP(P$3&amp;P46,都馬連編集用!$B$13:$C$49,2,FALSE),"")=0,"",(IFERROR(VLOOKUP(P$3&amp;P46,都馬連編集用!$B$13:$C$49,2,FALSE),"")))</f>
        <v/>
      </c>
      <c r="R46" s="51"/>
      <c r="S46" s="136" t="str">
        <f>IF(IFERROR(VLOOKUP(R$3&amp;R46,都馬連編集用!$B$13:$C$49,2,FALSE),"")=0,"",(IFERROR(VLOOKUP(R$3&amp;R46,都馬連編集用!$B$13:$C$49,2,FALSE),"")))</f>
        <v/>
      </c>
      <c r="T46" s="51"/>
      <c r="U46" s="136" t="str">
        <f>IF(IFERROR(VLOOKUP(T$3&amp;T46,都馬連編集用!$B$13:$C$49,2,FALSE),"")=0,"",(IFERROR(VLOOKUP(T$3&amp;T46,都馬連編集用!$B$13:$C$49,2,FALSE),"")))</f>
        <v/>
      </c>
      <c r="V46" s="51"/>
      <c r="W46" s="136" t="str">
        <f>IF(IFERROR(VLOOKUP(V$3&amp;V46,都馬連編集用!$B$13:$C$49,2,FALSE),"")=0,"",(IFERROR(VLOOKUP(V$3&amp;V46,都馬連編集用!$B$13:$C$49,2,FALSE),"")))</f>
        <v/>
      </c>
      <c r="X46" s="51"/>
      <c r="Y46" s="136" t="str">
        <f>IF(IFERROR(VLOOKUP(X$3&amp;X46,都馬連編集用!$B$13:$C$49,2,FALSE),"")=0,"",(IFERROR(VLOOKUP(X$3&amp;X46,都馬連編集用!$B$13:$C$49,2,FALSE),"")))</f>
        <v/>
      </c>
      <c r="Z46" s="51"/>
      <c r="AA46" s="136" t="str">
        <f>IF(IFERROR(VLOOKUP(Z$3&amp;Z46,都馬連編集用!$B$13:$C$49,2,FALSE),"")=0,"",(IFERROR(VLOOKUP(Z$3&amp;Z46,都馬連編集用!$B$13:$C$49,2,FALSE),"")))</f>
        <v/>
      </c>
      <c r="AB46" s="51"/>
      <c r="AC46" s="136" t="str">
        <f>IF(IFERROR(VLOOKUP(AB$3&amp;AB46,都馬連編集用!$B$13:$C$49,2,FALSE),"")=0,"",(IFERROR(VLOOKUP(AB$3&amp;AB46,都馬連編集用!$B$13:$C$49,2,FALSE),"")))</f>
        <v/>
      </c>
      <c r="AD46" s="51"/>
      <c r="AE46" s="136" t="str">
        <f>IF(IFERROR(VLOOKUP(AD$3&amp;AD46,都馬連編集用!$B$13:$C$49,2,FALSE),"")=0,"",(IFERROR(VLOOKUP(AD$3&amp;AD46,都馬連編集用!$B$13:$C$49,2,FALSE),"")))</f>
        <v/>
      </c>
      <c r="AF46" s="51"/>
      <c r="AG46" s="136" t="str">
        <f>IF(IFERROR(VLOOKUP(AF$3&amp;AF46,都馬連編集用!$B$13:$C$49,2,FALSE),"")=0,"",(IFERROR(VLOOKUP(AF$3&amp;AF46,都馬連編集用!$B$13:$C$49,2,FALSE),"")))</f>
        <v/>
      </c>
      <c r="AH46" s="51"/>
      <c r="AI46" s="136" t="str">
        <f>IF(IFERROR(VLOOKUP(AH$3&amp;AH46,都馬連編集用!$B$13:$C$49,2,FALSE),"")=0,"",(IFERROR(VLOOKUP(AH$3&amp;AH46,都馬連編集用!$B$13:$C$49,2,FALSE),"")))</f>
        <v/>
      </c>
      <c r="AJ46" s="51"/>
      <c r="AK46" s="136" t="str">
        <f>IF(IFERROR(VLOOKUP(AJ$3&amp;AJ46,都馬連編集用!$B$13:$C$49,2,FALSE),"")=0,"",(IFERROR(VLOOKUP(AJ$3&amp;AJ46,都馬連編集用!$B$13:$C$49,2,FALSE),"")))</f>
        <v/>
      </c>
      <c r="AL46" s="51"/>
      <c r="AM46" s="136" t="str">
        <f>IF(IFERROR(VLOOKUP(AL$3&amp;AL46,都馬連編集用!$B$13:$C$49,2,FALSE),"")=0,"",(IFERROR(VLOOKUP(AL$3&amp;AL46,都馬連編集用!$B$13:$C$49,2,FALSE),"")))</f>
        <v/>
      </c>
      <c r="AN46" s="51"/>
      <c r="AO46" s="136" t="str">
        <f>IF(IFERROR(VLOOKUP(AN$3&amp;AN46,都馬連編集用!$B$13:$C$49,2,FALSE),"")=0,"",(IFERROR(VLOOKUP(AN$3&amp;AN46,都馬連編集用!$B$13:$C$49,2,FALSE),"")))</f>
        <v/>
      </c>
      <c r="AP46" s="51"/>
      <c r="AQ46" s="136" t="str">
        <f>IF(IFERROR(VLOOKUP(AP$3&amp;AP46,都馬連編集用!$B$13:$C$49,2,FALSE),"")=0,"",(IFERROR(VLOOKUP(AP$3&amp;AP46,都馬連編集用!$B$13:$C$49,2,FALSE),"")))</f>
        <v/>
      </c>
      <c r="AR46" s="51"/>
      <c r="AS46" s="136" t="str">
        <f>IF(IFERROR(VLOOKUP(AR$3&amp;AR46,都馬連編集用!$B$13:$C$49,2,FALSE),"")=0,"",(IFERROR(VLOOKUP(AR$3&amp;AR46,都馬連編集用!$B$13:$C$49,2,FALSE),"")))</f>
        <v/>
      </c>
      <c r="AT46" s="51"/>
      <c r="AU46" s="136" t="str">
        <f>IF(IFERROR(VLOOKUP(AT$3&amp;AT46,都馬連編集用!$B$13:$C$49,2,FALSE),"")=0,"",(IFERROR(VLOOKUP(AT$3&amp;AT46,都馬連編集用!$B$13:$C$49,2,FALSE),"")))</f>
        <v/>
      </c>
      <c r="AV46" s="51"/>
      <c r="AW46" s="136" t="str">
        <f>IF(IFERROR(VLOOKUP(AV$3&amp;AV46,都馬連編集用!$B$13:$C$49,2,FALSE),"")=0,"",(IFERROR(VLOOKUP(AV$3&amp;AV46,都馬連編集用!$B$13:$C$49,2,FALSE),"")))</f>
        <v/>
      </c>
      <c r="AX46" s="51"/>
      <c r="AY46" s="136" t="str">
        <f>IF(IFERROR(VLOOKUP(AX$3&amp;AX46,都馬連編集用!$B$13:$C$49,2,FALSE),"")=0,"",(IFERROR(VLOOKUP(AX$3&amp;AX46,都馬連編集用!$B$13:$C$49,2,FALSE),"")))</f>
        <v/>
      </c>
      <c r="AZ46" s="51"/>
      <c r="BA46" s="136" t="str">
        <f>IF(IFERROR(VLOOKUP(AZ$3&amp;AZ46,都馬連編集用!$B$13:$C$49,2,FALSE),"")=0,"",(IFERROR(VLOOKUP(AZ$3&amp;AZ46,都馬連編集用!$B$13:$C$49,2,FALSE),"")))</f>
        <v/>
      </c>
      <c r="BB46" s="51"/>
      <c r="BC46" s="136" t="str">
        <f>IF(IFERROR(VLOOKUP(BB$3&amp;BB46,都馬連編集用!$B$13:$C$49,2,FALSE),"")=0,"",(IFERROR(VLOOKUP(BB$3&amp;BB46,都馬連編集用!$B$13:$C$49,2,FALSE),"")))</f>
        <v/>
      </c>
      <c r="BD46" s="51"/>
      <c r="BE46" s="136" t="str">
        <f>IF(IFERROR(VLOOKUP(BD$3&amp;BD46,都馬連編集用!$B$13:$C$49,2,FALSE),"")=0,"",(IFERROR(VLOOKUP(BD$3&amp;BD46,都馬連編集用!$B$13:$C$49,2,FALSE),"")))</f>
        <v/>
      </c>
      <c r="BF46" s="51"/>
      <c r="BG46" s="136" t="str">
        <f>IF(IFERROR(VLOOKUP(BF$3&amp;BF46,都馬連編集用!$B$13:$C$49,2,FALSE),"")=0,"",(IFERROR(VLOOKUP(BF$3&amp;BF46,都馬連編集用!$B$13:$C$49,2,FALSE),"")))</f>
        <v/>
      </c>
      <c r="BH46" s="51"/>
      <c r="BI46" s="136" t="str">
        <f>IF(IFERROR(VLOOKUP(BH$3&amp;BH46,都馬連編集用!$B$13:$C$49,2,FALSE),"")=0,"",(IFERROR(VLOOKUP(BH$3&amp;BH46,都馬連編集用!$B$13:$C$49,2,FALSE),"")))</f>
        <v/>
      </c>
      <c r="BJ46" s="51"/>
      <c r="BK46" s="136" t="str">
        <f>IF(IFERROR(VLOOKUP(BJ$3&amp;BJ46,都馬連編集用!$B$13:$C$49,2,FALSE),"")=0,"",(IFERROR(VLOOKUP(BJ$3&amp;BJ46,都馬連編集用!$B$13:$C$49,2,FALSE),"")))</f>
        <v/>
      </c>
      <c r="BL46" s="51"/>
      <c r="BM46" s="136" t="str">
        <f>IF(IFERROR(VLOOKUP(BL$3&amp;BL46,都馬連編集用!$B$13:$C$49,2,FALSE),"")=0,"",(IFERROR(VLOOKUP(BL$3&amp;BL46,都馬連編集用!$B$13:$C$49,2,FALSE),"")))</f>
        <v/>
      </c>
      <c r="BN46" s="51"/>
      <c r="BO46" s="136" t="str">
        <f>IF(IFERROR(VLOOKUP(BN$3&amp;BN46,都馬連編集用!$B$13:$C$49,2,FALSE),"")=0,"",(IFERROR(VLOOKUP(BN$3&amp;BN46,都馬連編集用!$B$13:$C$49,2,FALSE),"")))</f>
        <v/>
      </c>
      <c r="BP46" s="51"/>
      <c r="BQ46" s="136" t="str">
        <f>IF(IFERROR(VLOOKUP(BP$3&amp;BP46,都馬連編集用!$B$13:$C$49,2,FALSE),"")=0,"",(IFERROR(VLOOKUP(BP$3&amp;BP46,都馬連編集用!$B$13:$C$49,2,FALSE),"")))</f>
        <v/>
      </c>
      <c r="BR46" s="51"/>
      <c r="BS46" s="136" t="str">
        <f>IF(IFERROR(VLOOKUP(BR$3&amp;BR46,都馬連編集用!$B$13:$C$49,2,FALSE),"")=0,"",(IFERROR(VLOOKUP(BR$3&amp;BR46,都馬連編集用!$B$13:$C$49,2,FALSE),"")))</f>
        <v/>
      </c>
      <c r="BT46" s="51"/>
      <c r="BU46" s="136" t="str">
        <f>IF(IFERROR(VLOOKUP(BT$3&amp;BT46,都馬連編集用!$B$13:$C$49,2,FALSE),"")=0,"",(IFERROR(VLOOKUP(BT$3&amp;BT46,都馬連編集用!$B$13:$C$49,2,FALSE),"")))</f>
        <v/>
      </c>
      <c r="BV46" s="51"/>
      <c r="BW46" s="136" t="str">
        <f>IF(IFERROR(VLOOKUP(BV$3&amp;BV46,都馬連編集用!$B$13:$C$49,2,FALSE),"")=0,"",(IFERROR(VLOOKUP(BV$3&amp;BV46,都馬連編集用!$B$13:$C$49,2,FALSE),"")))</f>
        <v/>
      </c>
      <c r="BX46" s="51"/>
      <c r="BY46" s="136" t="str">
        <f>IF(IFERROR(VLOOKUP(BX$3&amp;BX46,都馬連編集用!$B$13:$C$49,2,FALSE),"")=0,"",(IFERROR(VLOOKUP(BX$3&amp;BX46,都馬連編集用!$B$13:$C$49,2,FALSE),"")))</f>
        <v/>
      </c>
      <c r="BZ46" s="51"/>
      <c r="CA46" s="136" t="str">
        <f>IF(IFERROR(VLOOKUP(BZ$3&amp;BZ46,都馬連編集用!$B$13:$C$49,2,FALSE),"")=0,"",(IFERROR(VLOOKUP(BZ$3&amp;BZ46,都馬連編集用!$B$13:$C$49,2,FALSE),"")))</f>
        <v/>
      </c>
      <c r="CB46" s="51"/>
      <c r="CC46" s="136" t="str">
        <f>IF(IFERROR(VLOOKUP(CB$3&amp;CB46,都馬連編集用!$B$13:$C$49,2,FALSE),"")=0,"",(IFERROR(VLOOKUP(CB$3&amp;CB46,都馬連編集用!$B$13:$C$49,2,FALSE),"")))</f>
        <v/>
      </c>
      <c r="CD46" s="51"/>
      <c r="CE46" s="136" t="str">
        <f>IF(IFERROR(VLOOKUP(CD$3&amp;CD46,都馬連編集用!$B$13:$C$49,2,FALSE),"")=0,"",(IFERROR(VLOOKUP(CD$3&amp;CD46,都馬連編集用!$B$13:$C$49,2,FALSE),"")))</f>
        <v/>
      </c>
      <c r="CF46" s="51"/>
      <c r="CG46" s="136" t="str">
        <f>IF(IFERROR(VLOOKUP(CF$3&amp;CF46,都馬連編集用!$B$13:$C$49,2,FALSE),"")=0,"",(IFERROR(VLOOKUP(CF$3&amp;CF46,都馬連編集用!$B$13:$C$49,2,FALSE),"")))</f>
        <v/>
      </c>
      <c r="CH46" s="51"/>
      <c r="CI46" s="136" t="str">
        <f>IF(IFERROR(VLOOKUP(CH$3&amp;CH46,都馬連編集用!$B$13:$C$49,2,FALSE),"")=0,"",(IFERROR(VLOOKUP(CH$3&amp;CH46,都馬連編集用!$B$13:$C$49,2,FALSE),"")))</f>
        <v/>
      </c>
      <c r="CJ46" s="51"/>
      <c r="CK46" s="136" t="str">
        <f>IF(IFERROR(VLOOKUP(CJ$3&amp;CJ46,都馬連編集用!$B$13:$C$49,2,FALSE),"")=0,"",(IFERROR(VLOOKUP(CJ$3&amp;CJ46,都馬連編集用!$B$13:$C$49,2,FALSE),"")))</f>
        <v/>
      </c>
      <c r="CL46" s="51"/>
      <c r="CM46" s="136" t="str">
        <f>IF(IFERROR(VLOOKUP(CL$3&amp;CL46,都馬連編集用!$B$13:$C$49,2,FALSE),"")=0,"",(IFERROR(VLOOKUP(CL$3&amp;CL46,都馬連編集用!$B$13:$C$49,2,FALSE),"")))</f>
        <v/>
      </c>
      <c r="CN46" s="51"/>
      <c r="CO46" s="136" t="str">
        <f>IF(IFERROR(VLOOKUP(CN$3&amp;CN46,都馬連編集用!$B$13:$C$49,2,FALSE),"")=0,"",(IFERROR(VLOOKUP(CN$3&amp;CN46,都馬連編集用!$B$13:$C$49,2,FALSE),"")))</f>
        <v/>
      </c>
      <c r="CP46" s="51"/>
      <c r="CQ46" s="136" t="str">
        <f>IF(IFERROR(VLOOKUP(CP$3&amp;CP46,都馬連編集用!$B$13:$C$49,2,FALSE),"")=0,"",(IFERROR(VLOOKUP(CP$3&amp;CP46,都馬連編集用!$B$13:$C$49,2,FALSE),"")))</f>
        <v/>
      </c>
      <c r="CR46" s="51"/>
      <c r="CS46" s="136" t="str">
        <f>IF(IFERROR(VLOOKUP(CR$3&amp;CR46,都馬連編集用!$B$13:$C$49,2,FALSE),"")=0,"",(IFERROR(VLOOKUP(CR$3&amp;CR46,都馬連編集用!$B$13:$C$49,2,FALSE),"")))</f>
        <v/>
      </c>
      <c r="CT46" s="51"/>
      <c r="CU46" s="136" t="str">
        <f>IF(IFERROR(VLOOKUP(CT$3&amp;CT46,都馬連編集用!$B$13:$C$49,2,FALSE),"")=0,"",(IFERROR(VLOOKUP(CT$3&amp;CT46,都馬連編集用!$B$13:$C$49,2,FALSE),"")))</f>
        <v/>
      </c>
      <c r="CV46" s="51"/>
      <c r="CW46" s="136" t="str">
        <f>IF(IFERROR(VLOOKUP(CV$3&amp;CV46,都馬連編集用!$B$13:$C$49,2,FALSE),"")=0,"",(IFERROR(VLOOKUP(CV$3&amp;CV46,都馬連編集用!$B$13:$C$49,2,FALSE),"")))</f>
        <v/>
      </c>
      <c r="CX46" s="51"/>
      <c r="CY46" s="136" t="str">
        <f>IF(IFERROR(VLOOKUP(CX$3&amp;CX46,都馬連編集用!$B$13:$C$49,2,FALSE),"")=0,"",(IFERROR(VLOOKUP(CX$3&amp;CX46,都馬連編集用!$B$13:$C$49,2,FALSE),"")))</f>
        <v/>
      </c>
      <c r="CZ46" s="51"/>
      <c r="DA46" s="136" t="str">
        <f>IF(IFERROR(VLOOKUP(CZ$3&amp;CZ46,都馬連編集用!$B$13:$C$49,2,FALSE),"")=0,"",(IFERROR(VLOOKUP(CZ$3&amp;CZ46,都馬連編集用!$B$13:$C$49,2,FALSE),"")))</f>
        <v/>
      </c>
      <c r="DB46" s="51"/>
      <c r="DC46" s="136" t="str">
        <f>IF(IFERROR(VLOOKUP(DB$3&amp;DB46,都馬連編集用!$B$13:$C$49,2,FALSE),"")=0,"",(IFERROR(VLOOKUP(DB$3&amp;DB46,都馬連編集用!$B$13:$C$49,2,FALSE),"")))</f>
        <v/>
      </c>
      <c r="DD46" s="51"/>
      <c r="DE46" s="136" t="str">
        <f>IF(IFERROR(VLOOKUP(DD$3&amp;DD46,都馬連編集用!$B$13:$C$49,2,FALSE),"")=0,"",(IFERROR(VLOOKUP(DD$3&amp;DD46,都馬連編集用!$B$13:$C$49,2,FALSE),"")))</f>
        <v/>
      </c>
      <c r="DF46" s="51"/>
      <c r="DG46" s="136" t="str">
        <f>IF(IFERROR(VLOOKUP(DF$3&amp;DF46,都馬連編集用!$B$13:$C$49,2,FALSE),"")=0,"",(IFERROR(VLOOKUP(DF$3&amp;DF46,都馬連編集用!$B$13:$C$49,2,FALSE),"")))</f>
        <v/>
      </c>
      <c r="DH46" s="51"/>
      <c r="DI46" s="136" t="str">
        <f>IF(IFERROR(VLOOKUP(DH$3&amp;DH46,都馬連編集用!$B$13:$C$49,2,FALSE),"")=0,"",(IFERROR(VLOOKUP(DH$3&amp;DH46,都馬連編集用!$B$13:$C$49,2,FALSE),"")))</f>
        <v/>
      </c>
      <c r="DJ46" s="51"/>
      <c r="DK46" s="136" t="str">
        <f>IF(IFERROR(VLOOKUP(DJ$3&amp;DJ46,都馬連編集用!$B$13:$C$49,2,FALSE),"")=0,"",(IFERROR(VLOOKUP(DJ$3&amp;DJ46,都馬連編集用!$B$13:$C$49,2,FALSE),"")))</f>
        <v/>
      </c>
      <c r="DL46" s="51"/>
      <c r="DM46" s="136" t="str">
        <f>IF(IFERROR(VLOOKUP(DL$3&amp;DL46,都馬連編集用!$B$13:$C$49,2,FALSE),"")=0,"",(IFERROR(VLOOKUP(DL$3&amp;DL46,都馬連編集用!$B$13:$C$49,2,FALSE),"")))</f>
        <v/>
      </c>
      <c r="DN46" s="51"/>
      <c r="DO46" s="136" t="str">
        <f>IF(IFERROR(VLOOKUP(DN$3&amp;DN46,都馬連編集用!$B$13:$C$49,2,FALSE),"")=0,"",(IFERROR(VLOOKUP(DN$3&amp;DN46,都馬連編集用!$B$13:$C$49,2,FALSE),"")))</f>
        <v/>
      </c>
      <c r="DP46" s="51"/>
    </row>
    <row r="47" spans="1:120" ht="30.6" customHeight="1" x14ac:dyDescent="0.15">
      <c r="A47" s="33">
        <v>43</v>
      </c>
      <c r="D47" s="33">
        <f t="shared" si="53"/>
        <v>0</v>
      </c>
      <c r="F47" s="118"/>
      <c r="G47" s="138" t="str">
        <f>IFERROR(VLOOKUP(F47,'申込書2（馬匹・選手）'!$B$5:$D$54,3,FALSE),"")</f>
        <v/>
      </c>
      <c r="H47" s="118"/>
      <c r="I47" s="137" t="str">
        <f>IFERROR(VLOOKUP(H47,'申込書2（馬匹・選手）'!$F$5:$H$54,3,FALSE),"")</f>
        <v/>
      </c>
      <c r="J47" s="99" t="str">
        <f t="shared" si="54"/>
        <v/>
      </c>
      <c r="K47" s="104"/>
      <c r="L47" s="51"/>
      <c r="M47" s="136" t="str">
        <f>IF(IFERROR(VLOOKUP(L$3&amp;L47,都馬連編集用!$B$13:$C$49,2,FALSE),"")=0,"",(IFERROR(VLOOKUP(L$3&amp;L47,都馬連編集用!$B$13:$C$49,2,FALSE),"")))</f>
        <v/>
      </c>
      <c r="N47" s="51"/>
      <c r="O47" s="136" t="str">
        <f>IF(IFERROR(VLOOKUP(N$3&amp;N47,都馬連編集用!$B$13:$C$49,2,FALSE),"")=0,"",(IFERROR(VLOOKUP(N$3&amp;N47,都馬連編集用!$B$13:$C$49,2,FALSE),"")))</f>
        <v/>
      </c>
      <c r="P47" s="51"/>
      <c r="Q47" s="136" t="str">
        <f>IF(IFERROR(VLOOKUP(P$3&amp;P47,都馬連編集用!$B$13:$C$49,2,FALSE),"")=0,"",(IFERROR(VLOOKUP(P$3&amp;P47,都馬連編集用!$B$13:$C$49,2,FALSE),"")))</f>
        <v/>
      </c>
      <c r="R47" s="51"/>
      <c r="S47" s="136" t="str">
        <f>IF(IFERROR(VLOOKUP(R$3&amp;R47,都馬連編集用!$B$13:$C$49,2,FALSE),"")=0,"",(IFERROR(VLOOKUP(R$3&amp;R47,都馬連編集用!$B$13:$C$49,2,FALSE),"")))</f>
        <v/>
      </c>
      <c r="T47" s="51"/>
      <c r="U47" s="136" t="str">
        <f>IF(IFERROR(VLOOKUP(T$3&amp;T47,都馬連編集用!$B$13:$C$49,2,FALSE),"")=0,"",(IFERROR(VLOOKUP(T$3&amp;T47,都馬連編集用!$B$13:$C$49,2,FALSE),"")))</f>
        <v/>
      </c>
      <c r="V47" s="51"/>
      <c r="W47" s="136" t="str">
        <f>IF(IFERROR(VLOOKUP(V$3&amp;V47,都馬連編集用!$B$13:$C$49,2,FALSE),"")=0,"",(IFERROR(VLOOKUP(V$3&amp;V47,都馬連編集用!$B$13:$C$49,2,FALSE),"")))</f>
        <v/>
      </c>
      <c r="X47" s="51"/>
      <c r="Y47" s="136" t="str">
        <f>IF(IFERROR(VLOOKUP(X$3&amp;X47,都馬連編集用!$B$13:$C$49,2,FALSE),"")=0,"",(IFERROR(VLOOKUP(X$3&amp;X47,都馬連編集用!$B$13:$C$49,2,FALSE),"")))</f>
        <v/>
      </c>
      <c r="Z47" s="51"/>
      <c r="AA47" s="136" t="str">
        <f>IF(IFERROR(VLOOKUP(Z$3&amp;Z47,都馬連編集用!$B$13:$C$49,2,FALSE),"")=0,"",(IFERROR(VLOOKUP(Z$3&amp;Z47,都馬連編集用!$B$13:$C$49,2,FALSE),"")))</f>
        <v/>
      </c>
      <c r="AB47" s="51"/>
      <c r="AC47" s="136" t="str">
        <f>IF(IFERROR(VLOOKUP(AB$3&amp;AB47,都馬連編集用!$B$13:$C$49,2,FALSE),"")=0,"",(IFERROR(VLOOKUP(AB$3&amp;AB47,都馬連編集用!$B$13:$C$49,2,FALSE),"")))</f>
        <v/>
      </c>
      <c r="AD47" s="51"/>
      <c r="AE47" s="136" t="str">
        <f>IF(IFERROR(VLOOKUP(AD$3&amp;AD47,都馬連編集用!$B$13:$C$49,2,FALSE),"")=0,"",(IFERROR(VLOOKUP(AD$3&amp;AD47,都馬連編集用!$B$13:$C$49,2,FALSE),"")))</f>
        <v/>
      </c>
      <c r="AF47" s="51"/>
      <c r="AG47" s="136" t="str">
        <f>IF(IFERROR(VLOOKUP(AF$3&amp;AF47,都馬連編集用!$B$13:$C$49,2,FALSE),"")=0,"",(IFERROR(VLOOKUP(AF$3&amp;AF47,都馬連編集用!$B$13:$C$49,2,FALSE),"")))</f>
        <v/>
      </c>
      <c r="AH47" s="51"/>
      <c r="AI47" s="136" t="str">
        <f>IF(IFERROR(VLOOKUP(AH$3&amp;AH47,都馬連編集用!$B$13:$C$49,2,FALSE),"")=0,"",(IFERROR(VLOOKUP(AH$3&amp;AH47,都馬連編集用!$B$13:$C$49,2,FALSE),"")))</f>
        <v/>
      </c>
      <c r="AJ47" s="51"/>
      <c r="AK47" s="136" t="str">
        <f>IF(IFERROR(VLOOKUP(AJ$3&amp;AJ47,都馬連編集用!$B$13:$C$49,2,FALSE),"")=0,"",(IFERROR(VLOOKUP(AJ$3&amp;AJ47,都馬連編集用!$B$13:$C$49,2,FALSE),"")))</f>
        <v/>
      </c>
      <c r="AL47" s="51"/>
      <c r="AM47" s="136" t="str">
        <f>IF(IFERROR(VLOOKUP(AL$3&amp;AL47,都馬連編集用!$B$13:$C$49,2,FALSE),"")=0,"",(IFERROR(VLOOKUP(AL$3&amp;AL47,都馬連編集用!$B$13:$C$49,2,FALSE),"")))</f>
        <v/>
      </c>
      <c r="AN47" s="51"/>
      <c r="AO47" s="136" t="str">
        <f>IF(IFERROR(VLOOKUP(AN$3&amp;AN47,都馬連編集用!$B$13:$C$49,2,FALSE),"")=0,"",(IFERROR(VLOOKUP(AN$3&amp;AN47,都馬連編集用!$B$13:$C$49,2,FALSE),"")))</f>
        <v/>
      </c>
      <c r="AP47" s="51"/>
      <c r="AQ47" s="136" t="str">
        <f>IF(IFERROR(VLOOKUP(AP$3&amp;AP47,都馬連編集用!$B$13:$C$49,2,FALSE),"")=0,"",(IFERROR(VLOOKUP(AP$3&amp;AP47,都馬連編集用!$B$13:$C$49,2,FALSE),"")))</f>
        <v/>
      </c>
      <c r="AR47" s="51"/>
      <c r="AS47" s="136" t="str">
        <f>IF(IFERROR(VLOOKUP(AR$3&amp;AR47,都馬連編集用!$B$13:$C$49,2,FALSE),"")=0,"",(IFERROR(VLOOKUP(AR$3&amp;AR47,都馬連編集用!$B$13:$C$49,2,FALSE),"")))</f>
        <v/>
      </c>
      <c r="AT47" s="51"/>
      <c r="AU47" s="136" t="str">
        <f>IF(IFERROR(VLOOKUP(AT$3&amp;AT47,都馬連編集用!$B$13:$C$49,2,FALSE),"")=0,"",(IFERROR(VLOOKUP(AT$3&amp;AT47,都馬連編集用!$B$13:$C$49,2,FALSE),"")))</f>
        <v/>
      </c>
      <c r="AV47" s="51"/>
      <c r="AW47" s="136" t="str">
        <f>IF(IFERROR(VLOOKUP(AV$3&amp;AV47,都馬連編集用!$B$13:$C$49,2,FALSE),"")=0,"",(IFERROR(VLOOKUP(AV$3&amp;AV47,都馬連編集用!$B$13:$C$49,2,FALSE),"")))</f>
        <v/>
      </c>
      <c r="AX47" s="51"/>
      <c r="AY47" s="136" t="str">
        <f>IF(IFERROR(VLOOKUP(AX$3&amp;AX47,都馬連編集用!$B$13:$C$49,2,FALSE),"")=0,"",(IFERROR(VLOOKUP(AX$3&amp;AX47,都馬連編集用!$B$13:$C$49,2,FALSE),"")))</f>
        <v/>
      </c>
      <c r="AZ47" s="51"/>
      <c r="BA47" s="136" t="str">
        <f>IF(IFERROR(VLOOKUP(AZ$3&amp;AZ47,都馬連編集用!$B$13:$C$49,2,FALSE),"")=0,"",(IFERROR(VLOOKUP(AZ$3&amp;AZ47,都馬連編集用!$B$13:$C$49,2,FALSE),"")))</f>
        <v/>
      </c>
      <c r="BB47" s="51"/>
      <c r="BC47" s="136" t="str">
        <f>IF(IFERROR(VLOOKUP(BB$3&amp;BB47,都馬連編集用!$B$13:$C$49,2,FALSE),"")=0,"",(IFERROR(VLOOKUP(BB$3&amp;BB47,都馬連編集用!$B$13:$C$49,2,FALSE),"")))</f>
        <v/>
      </c>
      <c r="BD47" s="51"/>
      <c r="BE47" s="136" t="str">
        <f>IF(IFERROR(VLOOKUP(BD$3&amp;BD47,都馬連編集用!$B$13:$C$49,2,FALSE),"")=0,"",(IFERROR(VLOOKUP(BD$3&amp;BD47,都馬連編集用!$B$13:$C$49,2,FALSE),"")))</f>
        <v/>
      </c>
      <c r="BF47" s="51"/>
      <c r="BG47" s="136" t="str">
        <f>IF(IFERROR(VLOOKUP(BF$3&amp;BF47,都馬連編集用!$B$13:$C$49,2,FALSE),"")=0,"",(IFERROR(VLOOKUP(BF$3&amp;BF47,都馬連編集用!$B$13:$C$49,2,FALSE),"")))</f>
        <v/>
      </c>
      <c r="BH47" s="51"/>
      <c r="BI47" s="136" t="str">
        <f>IF(IFERROR(VLOOKUP(BH$3&amp;BH47,都馬連編集用!$B$13:$C$49,2,FALSE),"")=0,"",(IFERROR(VLOOKUP(BH$3&amp;BH47,都馬連編集用!$B$13:$C$49,2,FALSE),"")))</f>
        <v/>
      </c>
      <c r="BJ47" s="51"/>
      <c r="BK47" s="136" t="str">
        <f>IF(IFERROR(VLOOKUP(BJ$3&amp;BJ47,都馬連編集用!$B$13:$C$49,2,FALSE),"")=0,"",(IFERROR(VLOOKUP(BJ$3&amp;BJ47,都馬連編集用!$B$13:$C$49,2,FALSE),"")))</f>
        <v/>
      </c>
      <c r="BL47" s="51"/>
      <c r="BM47" s="136" t="str">
        <f>IF(IFERROR(VLOOKUP(BL$3&amp;BL47,都馬連編集用!$B$13:$C$49,2,FALSE),"")=0,"",(IFERROR(VLOOKUP(BL$3&amp;BL47,都馬連編集用!$B$13:$C$49,2,FALSE),"")))</f>
        <v/>
      </c>
      <c r="BN47" s="51"/>
      <c r="BO47" s="136" t="str">
        <f>IF(IFERROR(VLOOKUP(BN$3&amp;BN47,都馬連編集用!$B$13:$C$49,2,FALSE),"")=0,"",(IFERROR(VLOOKUP(BN$3&amp;BN47,都馬連編集用!$B$13:$C$49,2,FALSE),"")))</f>
        <v/>
      </c>
      <c r="BP47" s="51"/>
      <c r="BQ47" s="136" t="str">
        <f>IF(IFERROR(VLOOKUP(BP$3&amp;BP47,都馬連編集用!$B$13:$C$49,2,FALSE),"")=0,"",(IFERROR(VLOOKUP(BP$3&amp;BP47,都馬連編集用!$B$13:$C$49,2,FALSE),"")))</f>
        <v/>
      </c>
      <c r="BR47" s="51"/>
      <c r="BS47" s="136" t="str">
        <f>IF(IFERROR(VLOOKUP(BR$3&amp;BR47,都馬連編集用!$B$13:$C$49,2,FALSE),"")=0,"",(IFERROR(VLOOKUP(BR$3&amp;BR47,都馬連編集用!$B$13:$C$49,2,FALSE),"")))</f>
        <v/>
      </c>
      <c r="BT47" s="51"/>
      <c r="BU47" s="136" t="str">
        <f>IF(IFERROR(VLOOKUP(BT$3&amp;BT47,都馬連編集用!$B$13:$C$49,2,FALSE),"")=0,"",(IFERROR(VLOOKUP(BT$3&amp;BT47,都馬連編集用!$B$13:$C$49,2,FALSE),"")))</f>
        <v/>
      </c>
      <c r="BV47" s="51"/>
      <c r="BW47" s="136" t="str">
        <f>IF(IFERROR(VLOOKUP(BV$3&amp;BV47,都馬連編集用!$B$13:$C$49,2,FALSE),"")=0,"",(IFERROR(VLOOKUP(BV$3&amp;BV47,都馬連編集用!$B$13:$C$49,2,FALSE),"")))</f>
        <v/>
      </c>
      <c r="BX47" s="51"/>
      <c r="BY47" s="136" t="str">
        <f>IF(IFERROR(VLOOKUP(BX$3&amp;BX47,都馬連編集用!$B$13:$C$49,2,FALSE),"")=0,"",(IFERROR(VLOOKUP(BX$3&amp;BX47,都馬連編集用!$B$13:$C$49,2,FALSE),"")))</f>
        <v/>
      </c>
      <c r="BZ47" s="51"/>
      <c r="CA47" s="136" t="str">
        <f>IF(IFERROR(VLOOKUP(BZ$3&amp;BZ47,都馬連編集用!$B$13:$C$49,2,FALSE),"")=0,"",(IFERROR(VLOOKUP(BZ$3&amp;BZ47,都馬連編集用!$B$13:$C$49,2,FALSE),"")))</f>
        <v/>
      </c>
      <c r="CB47" s="51"/>
      <c r="CC47" s="136" t="str">
        <f>IF(IFERROR(VLOOKUP(CB$3&amp;CB47,都馬連編集用!$B$13:$C$49,2,FALSE),"")=0,"",(IFERROR(VLOOKUP(CB$3&amp;CB47,都馬連編集用!$B$13:$C$49,2,FALSE),"")))</f>
        <v/>
      </c>
      <c r="CD47" s="51"/>
      <c r="CE47" s="136" t="str">
        <f>IF(IFERROR(VLOOKUP(CD$3&amp;CD47,都馬連編集用!$B$13:$C$49,2,FALSE),"")=0,"",(IFERROR(VLOOKUP(CD$3&amp;CD47,都馬連編集用!$B$13:$C$49,2,FALSE),"")))</f>
        <v/>
      </c>
      <c r="CF47" s="51"/>
      <c r="CG47" s="136" t="str">
        <f>IF(IFERROR(VLOOKUP(CF$3&amp;CF47,都馬連編集用!$B$13:$C$49,2,FALSE),"")=0,"",(IFERROR(VLOOKUP(CF$3&amp;CF47,都馬連編集用!$B$13:$C$49,2,FALSE),"")))</f>
        <v/>
      </c>
      <c r="CH47" s="51"/>
      <c r="CI47" s="136" t="str">
        <f>IF(IFERROR(VLOOKUP(CH$3&amp;CH47,都馬連編集用!$B$13:$C$49,2,FALSE),"")=0,"",(IFERROR(VLOOKUP(CH$3&amp;CH47,都馬連編集用!$B$13:$C$49,2,FALSE),"")))</f>
        <v/>
      </c>
      <c r="CJ47" s="51"/>
      <c r="CK47" s="136" t="str">
        <f>IF(IFERROR(VLOOKUP(CJ$3&amp;CJ47,都馬連編集用!$B$13:$C$49,2,FALSE),"")=0,"",(IFERROR(VLOOKUP(CJ$3&amp;CJ47,都馬連編集用!$B$13:$C$49,2,FALSE),"")))</f>
        <v/>
      </c>
      <c r="CL47" s="51"/>
      <c r="CM47" s="136" t="str">
        <f>IF(IFERROR(VLOOKUP(CL$3&amp;CL47,都馬連編集用!$B$13:$C$49,2,FALSE),"")=0,"",(IFERROR(VLOOKUP(CL$3&amp;CL47,都馬連編集用!$B$13:$C$49,2,FALSE),"")))</f>
        <v/>
      </c>
      <c r="CN47" s="51"/>
      <c r="CO47" s="136" t="str">
        <f>IF(IFERROR(VLOOKUP(CN$3&amp;CN47,都馬連編集用!$B$13:$C$49,2,FALSE),"")=0,"",(IFERROR(VLOOKUP(CN$3&amp;CN47,都馬連編集用!$B$13:$C$49,2,FALSE),"")))</f>
        <v/>
      </c>
      <c r="CP47" s="51"/>
      <c r="CQ47" s="136" t="str">
        <f>IF(IFERROR(VLOOKUP(CP$3&amp;CP47,都馬連編集用!$B$13:$C$49,2,FALSE),"")=0,"",(IFERROR(VLOOKUP(CP$3&amp;CP47,都馬連編集用!$B$13:$C$49,2,FALSE),"")))</f>
        <v/>
      </c>
      <c r="CR47" s="51"/>
      <c r="CS47" s="136" t="str">
        <f>IF(IFERROR(VLOOKUP(CR$3&amp;CR47,都馬連編集用!$B$13:$C$49,2,FALSE),"")=0,"",(IFERROR(VLOOKUP(CR$3&amp;CR47,都馬連編集用!$B$13:$C$49,2,FALSE),"")))</f>
        <v/>
      </c>
      <c r="CT47" s="51"/>
      <c r="CU47" s="136" t="str">
        <f>IF(IFERROR(VLOOKUP(CT$3&amp;CT47,都馬連編集用!$B$13:$C$49,2,FALSE),"")=0,"",(IFERROR(VLOOKUP(CT$3&amp;CT47,都馬連編集用!$B$13:$C$49,2,FALSE),"")))</f>
        <v/>
      </c>
      <c r="CV47" s="51"/>
      <c r="CW47" s="136" t="str">
        <f>IF(IFERROR(VLOOKUP(CV$3&amp;CV47,都馬連編集用!$B$13:$C$49,2,FALSE),"")=0,"",(IFERROR(VLOOKUP(CV$3&amp;CV47,都馬連編集用!$B$13:$C$49,2,FALSE),"")))</f>
        <v/>
      </c>
      <c r="CX47" s="51"/>
      <c r="CY47" s="136" t="str">
        <f>IF(IFERROR(VLOOKUP(CX$3&amp;CX47,都馬連編集用!$B$13:$C$49,2,FALSE),"")=0,"",(IFERROR(VLOOKUP(CX$3&amp;CX47,都馬連編集用!$B$13:$C$49,2,FALSE),"")))</f>
        <v/>
      </c>
      <c r="CZ47" s="51"/>
      <c r="DA47" s="136" t="str">
        <f>IF(IFERROR(VLOOKUP(CZ$3&amp;CZ47,都馬連編集用!$B$13:$C$49,2,FALSE),"")=0,"",(IFERROR(VLOOKUP(CZ$3&amp;CZ47,都馬連編集用!$B$13:$C$49,2,FALSE),"")))</f>
        <v/>
      </c>
      <c r="DB47" s="51"/>
      <c r="DC47" s="136" t="str">
        <f>IF(IFERROR(VLOOKUP(DB$3&amp;DB47,都馬連編集用!$B$13:$C$49,2,FALSE),"")=0,"",(IFERROR(VLOOKUP(DB$3&amp;DB47,都馬連編集用!$B$13:$C$49,2,FALSE),"")))</f>
        <v/>
      </c>
      <c r="DD47" s="51"/>
      <c r="DE47" s="136" t="str">
        <f>IF(IFERROR(VLOOKUP(DD$3&amp;DD47,都馬連編集用!$B$13:$C$49,2,FALSE),"")=0,"",(IFERROR(VLOOKUP(DD$3&amp;DD47,都馬連編集用!$B$13:$C$49,2,FALSE),"")))</f>
        <v/>
      </c>
      <c r="DF47" s="51"/>
      <c r="DG47" s="136" t="str">
        <f>IF(IFERROR(VLOOKUP(DF$3&amp;DF47,都馬連編集用!$B$13:$C$49,2,FALSE),"")=0,"",(IFERROR(VLOOKUP(DF$3&amp;DF47,都馬連編集用!$B$13:$C$49,2,FALSE),"")))</f>
        <v/>
      </c>
      <c r="DH47" s="51"/>
      <c r="DI47" s="136" t="str">
        <f>IF(IFERROR(VLOOKUP(DH$3&amp;DH47,都馬連編集用!$B$13:$C$49,2,FALSE),"")=0,"",(IFERROR(VLOOKUP(DH$3&amp;DH47,都馬連編集用!$B$13:$C$49,2,FALSE),"")))</f>
        <v/>
      </c>
      <c r="DJ47" s="51"/>
      <c r="DK47" s="136" t="str">
        <f>IF(IFERROR(VLOOKUP(DJ$3&amp;DJ47,都馬連編集用!$B$13:$C$49,2,FALSE),"")=0,"",(IFERROR(VLOOKUP(DJ$3&amp;DJ47,都馬連編集用!$B$13:$C$49,2,FALSE),"")))</f>
        <v/>
      </c>
      <c r="DL47" s="51"/>
      <c r="DM47" s="136" t="str">
        <f>IF(IFERROR(VLOOKUP(DL$3&amp;DL47,都馬連編集用!$B$13:$C$49,2,FALSE),"")=0,"",(IFERROR(VLOOKUP(DL$3&amp;DL47,都馬連編集用!$B$13:$C$49,2,FALSE),"")))</f>
        <v/>
      </c>
      <c r="DN47" s="51"/>
      <c r="DO47" s="136" t="str">
        <f>IF(IFERROR(VLOOKUP(DN$3&amp;DN47,都馬連編集用!$B$13:$C$49,2,FALSE),"")=0,"",(IFERROR(VLOOKUP(DN$3&amp;DN47,都馬連編集用!$B$13:$C$49,2,FALSE),"")))</f>
        <v/>
      </c>
      <c r="DP47" s="51"/>
    </row>
    <row r="48" spans="1:120" ht="30.6" customHeight="1" x14ac:dyDescent="0.15">
      <c r="A48" s="33">
        <v>44</v>
      </c>
      <c r="D48" s="33">
        <f t="shared" si="53"/>
        <v>0</v>
      </c>
      <c r="F48" s="118"/>
      <c r="G48" s="138" t="str">
        <f>IFERROR(VLOOKUP(F48,'申込書2（馬匹・選手）'!$B$5:$D$54,3,FALSE),"")</f>
        <v/>
      </c>
      <c r="H48" s="118"/>
      <c r="I48" s="137" t="str">
        <f>IFERROR(VLOOKUP(H48,'申込書2（馬匹・選手）'!$F$5:$H$54,3,FALSE),"")</f>
        <v/>
      </c>
      <c r="J48" s="99" t="str">
        <f t="shared" si="54"/>
        <v/>
      </c>
      <c r="K48" s="104"/>
      <c r="L48" s="51"/>
      <c r="M48" s="136" t="str">
        <f>IF(IFERROR(VLOOKUP(L$3&amp;L48,都馬連編集用!$B$13:$C$49,2,FALSE),"")=0,"",(IFERROR(VLOOKUP(L$3&amp;L48,都馬連編集用!$B$13:$C$49,2,FALSE),"")))</f>
        <v/>
      </c>
      <c r="N48" s="51"/>
      <c r="O48" s="136" t="str">
        <f>IF(IFERROR(VLOOKUP(N$3&amp;N48,都馬連編集用!$B$13:$C$49,2,FALSE),"")=0,"",(IFERROR(VLOOKUP(N$3&amp;N48,都馬連編集用!$B$13:$C$49,2,FALSE),"")))</f>
        <v/>
      </c>
      <c r="P48" s="51"/>
      <c r="Q48" s="136" t="str">
        <f>IF(IFERROR(VLOOKUP(P$3&amp;P48,都馬連編集用!$B$13:$C$49,2,FALSE),"")=0,"",(IFERROR(VLOOKUP(P$3&amp;P48,都馬連編集用!$B$13:$C$49,2,FALSE),"")))</f>
        <v/>
      </c>
      <c r="R48" s="51"/>
      <c r="S48" s="136" t="str">
        <f>IF(IFERROR(VLOOKUP(R$3&amp;R48,都馬連編集用!$B$13:$C$49,2,FALSE),"")=0,"",(IFERROR(VLOOKUP(R$3&amp;R48,都馬連編集用!$B$13:$C$49,2,FALSE),"")))</f>
        <v/>
      </c>
      <c r="T48" s="51"/>
      <c r="U48" s="136" t="str">
        <f>IF(IFERROR(VLOOKUP(T$3&amp;T48,都馬連編集用!$B$13:$C$49,2,FALSE),"")=0,"",(IFERROR(VLOOKUP(T$3&amp;T48,都馬連編集用!$B$13:$C$49,2,FALSE),"")))</f>
        <v/>
      </c>
      <c r="V48" s="51"/>
      <c r="W48" s="136" t="str">
        <f>IF(IFERROR(VLOOKUP(V$3&amp;V48,都馬連編集用!$B$13:$C$49,2,FALSE),"")=0,"",(IFERROR(VLOOKUP(V$3&amp;V48,都馬連編集用!$B$13:$C$49,2,FALSE),"")))</f>
        <v/>
      </c>
      <c r="X48" s="51"/>
      <c r="Y48" s="136" t="str">
        <f>IF(IFERROR(VLOOKUP(X$3&amp;X48,都馬連編集用!$B$13:$C$49,2,FALSE),"")=0,"",(IFERROR(VLOOKUP(X$3&amp;X48,都馬連編集用!$B$13:$C$49,2,FALSE),"")))</f>
        <v/>
      </c>
      <c r="Z48" s="51"/>
      <c r="AA48" s="136" t="str">
        <f>IF(IFERROR(VLOOKUP(Z$3&amp;Z48,都馬連編集用!$B$13:$C$49,2,FALSE),"")=0,"",(IFERROR(VLOOKUP(Z$3&amp;Z48,都馬連編集用!$B$13:$C$49,2,FALSE),"")))</f>
        <v/>
      </c>
      <c r="AB48" s="51"/>
      <c r="AC48" s="136" t="str">
        <f>IF(IFERROR(VLOOKUP(AB$3&amp;AB48,都馬連編集用!$B$13:$C$49,2,FALSE),"")=0,"",(IFERROR(VLOOKUP(AB$3&amp;AB48,都馬連編集用!$B$13:$C$49,2,FALSE),"")))</f>
        <v/>
      </c>
      <c r="AD48" s="51"/>
      <c r="AE48" s="136" t="str">
        <f>IF(IFERROR(VLOOKUP(AD$3&amp;AD48,都馬連編集用!$B$13:$C$49,2,FALSE),"")=0,"",(IFERROR(VLOOKUP(AD$3&amp;AD48,都馬連編集用!$B$13:$C$49,2,FALSE),"")))</f>
        <v/>
      </c>
      <c r="AF48" s="51"/>
      <c r="AG48" s="136" t="str">
        <f>IF(IFERROR(VLOOKUP(AF$3&amp;AF48,都馬連編集用!$B$13:$C$49,2,FALSE),"")=0,"",(IFERROR(VLOOKUP(AF$3&amp;AF48,都馬連編集用!$B$13:$C$49,2,FALSE),"")))</f>
        <v/>
      </c>
      <c r="AH48" s="51"/>
      <c r="AI48" s="136" t="str">
        <f>IF(IFERROR(VLOOKUP(AH$3&amp;AH48,都馬連編集用!$B$13:$C$49,2,FALSE),"")=0,"",(IFERROR(VLOOKUP(AH$3&amp;AH48,都馬連編集用!$B$13:$C$49,2,FALSE),"")))</f>
        <v/>
      </c>
      <c r="AJ48" s="51"/>
      <c r="AK48" s="136" t="str">
        <f>IF(IFERROR(VLOOKUP(AJ$3&amp;AJ48,都馬連編集用!$B$13:$C$49,2,FALSE),"")=0,"",(IFERROR(VLOOKUP(AJ$3&amp;AJ48,都馬連編集用!$B$13:$C$49,2,FALSE),"")))</f>
        <v/>
      </c>
      <c r="AL48" s="51"/>
      <c r="AM48" s="136" t="str">
        <f>IF(IFERROR(VLOOKUP(AL$3&amp;AL48,都馬連編集用!$B$13:$C$49,2,FALSE),"")=0,"",(IFERROR(VLOOKUP(AL$3&amp;AL48,都馬連編集用!$B$13:$C$49,2,FALSE),"")))</f>
        <v/>
      </c>
      <c r="AN48" s="51"/>
      <c r="AO48" s="136" t="str">
        <f>IF(IFERROR(VLOOKUP(AN$3&amp;AN48,都馬連編集用!$B$13:$C$49,2,FALSE),"")=0,"",(IFERROR(VLOOKUP(AN$3&amp;AN48,都馬連編集用!$B$13:$C$49,2,FALSE),"")))</f>
        <v/>
      </c>
      <c r="AP48" s="51"/>
      <c r="AQ48" s="136" t="str">
        <f>IF(IFERROR(VLOOKUP(AP$3&amp;AP48,都馬連編集用!$B$13:$C$49,2,FALSE),"")=0,"",(IFERROR(VLOOKUP(AP$3&amp;AP48,都馬連編集用!$B$13:$C$49,2,FALSE),"")))</f>
        <v/>
      </c>
      <c r="AR48" s="51"/>
      <c r="AS48" s="136" t="str">
        <f>IF(IFERROR(VLOOKUP(AR$3&amp;AR48,都馬連編集用!$B$13:$C$49,2,FALSE),"")=0,"",(IFERROR(VLOOKUP(AR$3&amp;AR48,都馬連編集用!$B$13:$C$49,2,FALSE),"")))</f>
        <v/>
      </c>
      <c r="AT48" s="51"/>
      <c r="AU48" s="136" t="str">
        <f>IF(IFERROR(VLOOKUP(AT$3&amp;AT48,都馬連編集用!$B$13:$C$49,2,FALSE),"")=0,"",(IFERROR(VLOOKUP(AT$3&amp;AT48,都馬連編集用!$B$13:$C$49,2,FALSE),"")))</f>
        <v/>
      </c>
      <c r="AV48" s="51"/>
      <c r="AW48" s="136" t="str">
        <f>IF(IFERROR(VLOOKUP(AV$3&amp;AV48,都馬連編集用!$B$13:$C$49,2,FALSE),"")=0,"",(IFERROR(VLOOKUP(AV$3&amp;AV48,都馬連編集用!$B$13:$C$49,2,FALSE),"")))</f>
        <v/>
      </c>
      <c r="AX48" s="51"/>
      <c r="AY48" s="136" t="str">
        <f>IF(IFERROR(VLOOKUP(AX$3&amp;AX48,都馬連編集用!$B$13:$C$49,2,FALSE),"")=0,"",(IFERROR(VLOOKUP(AX$3&amp;AX48,都馬連編集用!$B$13:$C$49,2,FALSE),"")))</f>
        <v/>
      </c>
      <c r="AZ48" s="51"/>
      <c r="BA48" s="136" t="str">
        <f>IF(IFERROR(VLOOKUP(AZ$3&amp;AZ48,都馬連編集用!$B$13:$C$49,2,FALSE),"")=0,"",(IFERROR(VLOOKUP(AZ$3&amp;AZ48,都馬連編集用!$B$13:$C$49,2,FALSE),"")))</f>
        <v/>
      </c>
      <c r="BB48" s="51"/>
      <c r="BC48" s="136" t="str">
        <f>IF(IFERROR(VLOOKUP(BB$3&amp;BB48,都馬連編集用!$B$13:$C$49,2,FALSE),"")=0,"",(IFERROR(VLOOKUP(BB$3&amp;BB48,都馬連編集用!$B$13:$C$49,2,FALSE),"")))</f>
        <v/>
      </c>
      <c r="BD48" s="51"/>
      <c r="BE48" s="136" t="str">
        <f>IF(IFERROR(VLOOKUP(BD$3&amp;BD48,都馬連編集用!$B$13:$C$49,2,FALSE),"")=0,"",(IFERROR(VLOOKUP(BD$3&amp;BD48,都馬連編集用!$B$13:$C$49,2,FALSE),"")))</f>
        <v/>
      </c>
      <c r="BF48" s="51"/>
      <c r="BG48" s="136" t="str">
        <f>IF(IFERROR(VLOOKUP(BF$3&amp;BF48,都馬連編集用!$B$13:$C$49,2,FALSE),"")=0,"",(IFERROR(VLOOKUP(BF$3&amp;BF48,都馬連編集用!$B$13:$C$49,2,FALSE),"")))</f>
        <v/>
      </c>
      <c r="BH48" s="51"/>
      <c r="BI48" s="136" t="str">
        <f>IF(IFERROR(VLOOKUP(BH$3&amp;BH48,都馬連編集用!$B$13:$C$49,2,FALSE),"")=0,"",(IFERROR(VLOOKUP(BH$3&amp;BH48,都馬連編集用!$B$13:$C$49,2,FALSE),"")))</f>
        <v/>
      </c>
      <c r="BJ48" s="51"/>
      <c r="BK48" s="136" t="str">
        <f>IF(IFERROR(VLOOKUP(BJ$3&amp;BJ48,都馬連編集用!$B$13:$C$49,2,FALSE),"")=0,"",(IFERROR(VLOOKUP(BJ$3&amp;BJ48,都馬連編集用!$B$13:$C$49,2,FALSE),"")))</f>
        <v/>
      </c>
      <c r="BL48" s="51"/>
      <c r="BM48" s="136" t="str">
        <f>IF(IFERROR(VLOOKUP(BL$3&amp;BL48,都馬連編集用!$B$13:$C$49,2,FALSE),"")=0,"",(IFERROR(VLOOKUP(BL$3&amp;BL48,都馬連編集用!$B$13:$C$49,2,FALSE),"")))</f>
        <v/>
      </c>
      <c r="BN48" s="51"/>
      <c r="BO48" s="136" t="str">
        <f>IF(IFERROR(VLOOKUP(BN$3&amp;BN48,都馬連編集用!$B$13:$C$49,2,FALSE),"")=0,"",(IFERROR(VLOOKUP(BN$3&amp;BN48,都馬連編集用!$B$13:$C$49,2,FALSE),"")))</f>
        <v/>
      </c>
      <c r="BP48" s="51"/>
      <c r="BQ48" s="136" t="str">
        <f>IF(IFERROR(VLOOKUP(BP$3&amp;BP48,都馬連編集用!$B$13:$C$49,2,FALSE),"")=0,"",(IFERROR(VLOOKUP(BP$3&amp;BP48,都馬連編集用!$B$13:$C$49,2,FALSE),"")))</f>
        <v/>
      </c>
      <c r="BR48" s="51"/>
      <c r="BS48" s="136" t="str">
        <f>IF(IFERROR(VLOOKUP(BR$3&amp;BR48,都馬連編集用!$B$13:$C$49,2,FALSE),"")=0,"",(IFERROR(VLOOKUP(BR$3&amp;BR48,都馬連編集用!$B$13:$C$49,2,FALSE),"")))</f>
        <v/>
      </c>
      <c r="BT48" s="51"/>
      <c r="BU48" s="136" t="str">
        <f>IF(IFERROR(VLOOKUP(BT$3&amp;BT48,都馬連編集用!$B$13:$C$49,2,FALSE),"")=0,"",(IFERROR(VLOOKUP(BT$3&amp;BT48,都馬連編集用!$B$13:$C$49,2,FALSE),"")))</f>
        <v/>
      </c>
      <c r="BV48" s="51"/>
      <c r="BW48" s="136" t="str">
        <f>IF(IFERROR(VLOOKUP(BV$3&amp;BV48,都馬連編集用!$B$13:$C$49,2,FALSE),"")=0,"",(IFERROR(VLOOKUP(BV$3&amp;BV48,都馬連編集用!$B$13:$C$49,2,FALSE),"")))</f>
        <v/>
      </c>
      <c r="BX48" s="51"/>
      <c r="BY48" s="136" t="str">
        <f>IF(IFERROR(VLOOKUP(BX$3&amp;BX48,都馬連編集用!$B$13:$C$49,2,FALSE),"")=0,"",(IFERROR(VLOOKUP(BX$3&amp;BX48,都馬連編集用!$B$13:$C$49,2,FALSE),"")))</f>
        <v/>
      </c>
      <c r="BZ48" s="51"/>
      <c r="CA48" s="136" t="str">
        <f>IF(IFERROR(VLOOKUP(BZ$3&amp;BZ48,都馬連編集用!$B$13:$C$49,2,FALSE),"")=0,"",(IFERROR(VLOOKUP(BZ$3&amp;BZ48,都馬連編集用!$B$13:$C$49,2,FALSE),"")))</f>
        <v/>
      </c>
      <c r="CB48" s="51"/>
      <c r="CC48" s="136" t="str">
        <f>IF(IFERROR(VLOOKUP(CB$3&amp;CB48,都馬連編集用!$B$13:$C$49,2,FALSE),"")=0,"",(IFERROR(VLOOKUP(CB$3&amp;CB48,都馬連編集用!$B$13:$C$49,2,FALSE),"")))</f>
        <v/>
      </c>
      <c r="CD48" s="51"/>
      <c r="CE48" s="136" t="str">
        <f>IF(IFERROR(VLOOKUP(CD$3&amp;CD48,都馬連編集用!$B$13:$C$49,2,FALSE),"")=0,"",(IFERROR(VLOOKUP(CD$3&amp;CD48,都馬連編集用!$B$13:$C$49,2,FALSE),"")))</f>
        <v/>
      </c>
      <c r="CF48" s="51"/>
      <c r="CG48" s="136" t="str">
        <f>IF(IFERROR(VLOOKUP(CF$3&amp;CF48,都馬連編集用!$B$13:$C$49,2,FALSE),"")=0,"",(IFERROR(VLOOKUP(CF$3&amp;CF48,都馬連編集用!$B$13:$C$49,2,FALSE),"")))</f>
        <v/>
      </c>
      <c r="CH48" s="51"/>
      <c r="CI48" s="136" t="str">
        <f>IF(IFERROR(VLOOKUP(CH$3&amp;CH48,都馬連編集用!$B$13:$C$49,2,FALSE),"")=0,"",(IFERROR(VLOOKUP(CH$3&amp;CH48,都馬連編集用!$B$13:$C$49,2,FALSE),"")))</f>
        <v/>
      </c>
      <c r="CJ48" s="51"/>
      <c r="CK48" s="136" t="str">
        <f>IF(IFERROR(VLOOKUP(CJ$3&amp;CJ48,都馬連編集用!$B$13:$C$49,2,FALSE),"")=0,"",(IFERROR(VLOOKUP(CJ$3&amp;CJ48,都馬連編集用!$B$13:$C$49,2,FALSE),"")))</f>
        <v/>
      </c>
      <c r="CL48" s="51"/>
      <c r="CM48" s="136" t="str">
        <f>IF(IFERROR(VLOOKUP(CL$3&amp;CL48,都馬連編集用!$B$13:$C$49,2,FALSE),"")=0,"",(IFERROR(VLOOKUP(CL$3&amp;CL48,都馬連編集用!$B$13:$C$49,2,FALSE),"")))</f>
        <v/>
      </c>
      <c r="CN48" s="51"/>
      <c r="CO48" s="136" t="str">
        <f>IF(IFERROR(VLOOKUP(CN$3&amp;CN48,都馬連編集用!$B$13:$C$49,2,FALSE),"")=0,"",(IFERROR(VLOOKUP(CN$3&amp;CN48,都馬連編集用!$B$13:$C$49,2,FALSE),"")))</f>
        <v/>
      </c>
      <c r="CP48" s="51"/>
      <c r="CQ48" s="136" t="str">
        <f>IF(IFERROR(VLOOKUP(CP$3&amp;CP48,都馬連編集用!$B$13:$C$49,2,FALSE),"")=0,"",(IFERROR(VLOOKUP(CP$3&amp;CP48,都馬連編集用!$B$13:$C$49,2,FALSE),"")))</f>
        <v/>
      </c>
      <c r="CR48" s="51"/>
      <c r="CS48" s="136" t="str">
        <f>IF(IFERROR(VLOOKUP(CR$3&amp;CR48,都馬連編集用!$B$13:$C$49,2,FALSE),"")=0,"",(IFERROR(VLOOKUP(CR$3&amp;CR48,都馬連編集用!$B$13:$C$49,2,FALSE),"")))</f>
        <v/>
      </c>
      <c r="CT48" s="51"/>
      <c r="CU48" s="136" t="str">
        <f>IF(IFERROR(VLOOKUP(CT$3&amp;CT48,都馬連編集用!$B$13:$C$49,2,FALSE),"")=0,"",(IFERROR(VLOOKUP(CT$3&amp;CT48,都馬連編集用!$B$13:$C$49,2,FALSE),"")))</f>
        <v/>
      </c>
      <c r="CV48" s="51"/>
      <c r="CW48" s="136" t="str">
        <f>IF(IFERROR(VLOOKUP(CV$3&amp;CV48,都馬連編集用!$B$13:$C$49,2,FALSE),"")=0,"",(IFERROR(VLOOKUP(CV$3&amp;CV48,都馬連編集用!$B$13:$C$49,2,FALSE),"")))</f>
        <v/>
      </c>
      <c r="CX48" s="51"/>
      <c r="CY48" s="136" t="str">
        <f>IF(IFERROR(VLOOKUP(CX$3&amp;CX48,都馬連編集用!$B$13:$C$49,2,FALSE),"")=0,"",(IFERROR(VLOOKUP(CX$3&amp;CX48,都馬連編集用!$B$13:$C$49,2,FALSE),"")))</f>
        <v/>
      </c>
      <c r="CZ48" s="51"/>
      <c r="DA48" s="136" t="str">
        <f>IF(IFERROR(VLOOKUP(CZ$3&amp;CZ48,都馬連編集用!$B$13:$C$49,2,FALSE),"")=0,"",(IFERROR(VLOOKUP(CZ$3&amp;CZ48,都馬連編集用!$B$13:$C$49,2,FALSE),"")))</f>
        <v/>
      </c>
      <c r="DB48" s="51"/>
      <c r="DC48" s="136" t="str">
        <f>IF(IFERROR(VLOOKUP(DB$3&amp;DB48,都馬連編集用!$B$13:$C$49,2,FALSE),"")=0,"",(IFERROR(VLOOKUP(DB$3&amp;DB48,都馬連編集用!$B$13:$C$49,2,FALSE),"")))</f>
        <v/>
      </c>
      <c r="DD48" s="51"/>
      <c r="DE48" s="136" t="str">
        <f>IF(IFERROR(VLOOKUP(DD$3&amp;DD48,都馬連編集用!$B$13:$C$49,2,FALSE),"")=0,"",(IFERROR(VLOOKUP(DD$3&amp;DD48,都馬連編集用!$B$13:$C$49,2,FALSE),"")))</f>
        <v/>
      </c>
      <c r="DF48" s="51"/>
      <c r="DG48" s="136" t="str">
        <f>IF(IFERROR(VLOOKUP(DF$3&amp;DF48,都馬連編集用!$B$13:$C$49,2,FALSE),"")=0,"",(IFERROR(VLOOKUP(DF$3&amp;DF48,都馬連編集用!$B$13:$C$49,2,FALSE),"")))</f>
        <v/>
      </c>
      <c r="DH48" s="51"/>
      <c r="DI48" s="136" t="str">
        <f>IF(IFERROR(VLOOKUP(DH$3&amp;DH48,都馬連編集用!$B$13:$C$49,2,FALSE),"")=0,"",(IFERROR(VLOOKUP(DH$3&amp;DH48,都馬連編集用!$B$13:$C$49,2,FALSE),"")))</f>
        <v/>
      </c>
      <c r="DJ48" s="51"/>
      <c r="DK48" s="136" t="str">
        <f>IF(IFERROR(VLOOKUP(DJ$3&amp;DJ48,都馬連編集用!$B$13:$C$49,2,FALSE),"")=0,"",(IFERROR(VLOOKUP(DJ$3&amp;DJ48,都馬連編集用!$B$13:$C$49,2,FALSE),"")))</f>
        <v/>
      </c>
      <c r="DL48" s="51"/>
      <c r="DM48" s="136" t="str">
        <f>IF(IFERROR(VLOOKUP(DL$3&amp;DL48,都馬連編集用!$B$13:$C$49,2,FALSE),"")=0,"",(IFERROR(VLOOKUP(DL$3&amp;DL48,都馬連編集用!$B$13:$C$49,2,FALSE),"")))</f>
        <v/>
      </c>
      <c r="DN48" s="51"/>
      <c r="DO48" s="136" t="str">
        <f>IF(IFERROR(VLOOKUP(DN$3&amp;DN48,都馬連編集用!$B$13:$C$49,2,FALSE),"")=0,"",(IFERROR(VLOOKUP(DN$3&amp;DN48,都馬連編集用!$B$13:$C$49,2,FALSE),"")))</f>
        <v/>
      </c>
      <c r="DP48" s="51"/>
    </row>
    <row r="49" spans="1:120" ht="30.6" customHeight="1" x14ac:dyDescent="0.15">
      <c r="A49" s="33">
        <v>45</v>
      </c>
      <c r="D49" s="33">
        <f t="shared" si="53"/>
        <v>0</v>
      </c>
      <c r="F49" s="118"/>
      <c r="G49" s="138" t="str">
        <f>IFERROR(VLOOKUP(F49,'申込書2（馬匹・選手）'!$B$5:$D$54,3,FALSE),"")</f>
        <v/>
      </c>
      <c r="H49" s="118"/>
      <c r="I49" s="137" t="str">
        <f>IFERROR(VLOOKUP(H49,'申込書2（馬匹・選手）'!$F$5:$H$54,3,FALSE),"")</f>
        <v/>
      </c>
      <c r="J49" s="99" t="str">
        <f t="shared" si="54"/>
        <v/>
      </c>
      <c r="K49" s="104"/>
      <c r="L49" s="51"/>
      <c r="M49" s="136" t="str">
        <f>IF(IFERROR(VLOOKUP(L$3&amp;L49,都馬連編集用!$B$13:$C$49,2,FALSE),"")=0,"",(IFERROR(VLOOKUP(L$3&amp;L49,都馬連編集用!$B$13:$C$49,2,FALSE),"")))</f>
        <v/>
      </c>
      <c r="N49" s="51"/>
      <c r="O49" s="136" t="str">
        <f>IF(IFERROR(VLOOKUP(N$3&amp;N49,都馬連編集用!$B$13:$C$49,2,FALSE),"")=0,"",(IFERROR(VLOOKUP(N$3&amp;N49,都馬連編集用!$B$13:$C$49,2,FALSE),"")))</f>
        <v/>
      </c>
      <c r="P49" s="51"/>
      <c r="Q49" s="136" t="str">
        <f>IF(IFERROR(VLOOKUP(P$3&amp;P49,都馬連編集用!$B$13:$C$49,2,FALSE),"")=0,"",(IFERROR(VLOOKUP(P$3&amp;P49,都馬連編集用!$B$13:$C$49,2,FALSE),"")))</f>
        <v/>
      </c>
      <c r="R49" s="51"/>
      <c r="S49" s="136" t="str">
        <f>IF(IFERROR(VLOOKUP(R$3&amp;R49,都馬連編集用!$B$13:$C$49,2,FALSE),"")=0,"",(IFERROR(VLOOKUP(R$3&amp;R49,都馬連編集用!$B$13:$C$49,2,FALSE),"")))</f>
        <v/>
      </c>
      <c r="T49" s="51"/>
      <c r="U49" s="136" t="str">
        <f>IF(IFERROR(VLOOKUP(T$3&amp;T49,都馬連編集用!$B$13:$C$49,2,FALSE),"")=0,"",(IFERROR(VLOOKUP(T$3&amp;T49,都馬連編集用!$B$13:$C$49,2,FALSE),"")))</f>
        <v/>
      </c>
      <c r="V49" s="51"/>
      <c r="W49" s="136" t="str">
        <f>IF(IFERROR(VLOOKUP(V$3&amp;V49,都馬連編集用!$B$13:$C$49,2,FALSE),"")=0,"",(IFERROR(VLOOKUP(V$3&amp;V49,都馬連編集用!$B$13:$C$49,2,FALSE),"")))</f>
        <v/>
      </c>
      <c r="X49" s="51"/>
      <c r="Y49" s="136" t="str">
        <f>IF(IFERROR(VLOOKUP(X$3&amp;X49,都馬連編集用!$B$13:$C$49,2,FALSE),"")=0,"",(IFERROR(VLOOKUP(X$3&amp;X49,都馬連編集用!$B$13:$C$49,2,FALSE),"")))</f>
        <v/>
      </c>
      <c r="Z49" s="51"/>
      <c r="AA49" s="136" t="str">
        <f>IF(IFERROR(VLOOKUP(Z$3&amp;Z49,都馬連編集用!$B$13:$C$49,2,FALSE),"")=0,"",(IFERROR(VLOOKUP(Z$3&amp;Z49,都馬連編集用!$B$13:$C$49,2,FALSE),"")))</f>
        <v/>
      </c>
      <c r="AB49" s="51"/>
      <c r="AC49" s="136" t="str">
        <f>IF(IFERROR(VLOOKUP(AB$3&amp;AB49,都馬連編集用!$B$13:$C$49,2,FALSE),"")=0,"",(IFERROR(VLOOKUP(AB$3&amp;AB49,都馬連編集用!$B$13:$C$49,2,FALSE),"")))</f>
        <v/>
      </c>
      <c r="AD49" s="51"/>
      <c r="AE49" s="136" t="str">
        <f>IF(IFERROR(VLOOKUP(AD$3&amp;AD49,都馬連編集用!$B$13:$C$49,2,FALSE),"")=0,"",(IFERROR(VLOOKUP(AD$3&amp;AD49,都馬連編集用!$B$13:$C$49,2,FALSE),"")))</f>
        <v/>
      </c>
      <c r="AF49" s="51"/>
      <c r="AG49" s="136" t="str">
        <f>IF(IFERROR(VLOOKUP(AF$3&amp;AF49,都馬連編集用!$B$13:$C$49,2,FALSE),"")=0,"",(IFERROR(VLOOKUP(AF$3&amp;AF49,都馬連編集用!$B$13:$C$49,2,FALSE),"")))</f>
        <v/>
      </c>
      <c r="AH49" s="51"/>
      <c r="AI49" s="136" t="str">
        <f>IF(IFERROR(VLOOKUP(AH$3&amp;AH49,都馬連編集用!$B$13:$C$49,2,FALSE),"")=0,"",(IFERROR(VLOOKUP(AH$3&amp;AH49,都馬連編集用!$B$13:$C$49,2,FALSE),"")))</f>
        <v/>
      </c>
      <c r="AJ49" s="51"/>
      <c r="AK49" s="136" t="str">
        <f>IF(IFERROR(VLOOKUP(AJ$3&amp;AJ49,都馬連編集用!$B$13:$C$49,2,FALSE),"")=0,"",(IFERROR(VLOOKUP(AJ$3&amp;AJ49,都馬連編集用!$B$13:$C$49,2,FALSE),"")))</f>
        <v/>
      </c>
      <c r="AL49" s="51"/>
      <c r="AM49" s="136" t="str">
        <f>IF(IFERROR(VLOOKUP(AL$3&amp;AL49,都馬連編集用!$B$13:$C$49,2,FALSE),"")=0,"",(IFERROR(VLOOKUP(AL$3&amp;AL49,都馬連編集用!$B$13:$C$49,2,FALSE),"")))</f>
        <v/>
      </c>
      <c r="AN49" s="51"/>
      <c r="AO49" s="136" t="str">
        <f>IF(IFERROR(VLOOKUP(AN$3&amp;AN49,都馬連編集用!$B$13:$C$49,2,FALSE),"")=0,"",(IFERROR(VLOOKUP(AN$3&amp;AN49,都馬連編集用!$B$13:$C$49,2,FALSE),"")))</f>
        <v/>
      </c>
      <c r="AP49" s="51"/>
      <c r="AQ49" s="136" t="str">
        <f>IF(IFERROR(VLOOKUP(AP$3&amp;AP49,都馬連編集用!$B$13:$C$49,2,FALSE),"")=0,"",(IFERROR(VLOOKUP(AP$3&amp;AP49,都馬連編集用!$B$13:$C$49,2,FALSE),"")))</f>
        <v/>
      </c>
      <c r="AR49" s="51"/>
      <c r="AS49" s="136" t="str">
        <f>IF(IFERROR(VLOOKUP(AR$3&amp;AR49,都馬連編集用!$B$13:$C$49,2,FALSE),"")=0,"",(IFERROR(VLOOKUP(AR$3&amp;AR49,都馬連編集用!$B$13:$C$49,2,FALSE),"")))</f>
        <v/>
      </c>
      <c r="AT49" s="51"/>
      <c r="AU49" s="136" t="str">
        <f>IF(IFERROR(VLOOKUP(AT$3&amp;AT49,都馬連編集用!$B$13:$C$49,2,FALSE),"")=0,"",(IFERROR(VLOOKUP(AT$3&amp;AT49,都馬連編集用!$B$13:$C$49,2,FALSE),"")))</f>
        <v/>
      </c>
      <c r="AV49" s="51"/>
      <c r="AW49" s="136" t="str">
        <f>IF(IFERROR(VLOOKUP(AV$3&amp;AV49,都馬連編集用!$B$13:$C$49,2,FALSE),"")=0,"",(IFERROR(VLOOKUP(AV$3&amp;AV49,都馬連編集用!$B$13:$C$49,2,FALSE),"")))</f>
        <v/>
      </c>
      <c r="AX49" s="51"/>
      <c r="AY49" s="136" t="str">
        <f>IF(IFERROR(VLOOKUP(AX$3&amp;AX49,都馬連編集用!$B$13:$C$49,2,FALSE),"")=0,"",(IFERROR(VLOOKUP(AX$3&amp;AX49,都馬連編集用!$B$13:$C$49,2,FALSE),"")))</f>
        <v/>
      </c>
      <c r="AZ49" s="51"/>
      <c r="BA49" s="136" t="str">
        <f>IF(IFERROR(VLOOKUP(AZ$3&amp;AZ49,都馬連編集用!$B$13:$C$49,2,FALSE),"")=0,"",(IFERROR(VLOOKUP(AZ$3&amp;AZ49,都馬連編集用!$B$13:$C$49,2,FALSE),"")))</f>
        <v/>
      </c>
      <c r="BB49" s="51"/>
      <c r="BC49" s="136" t="str">
        <f>IF(IFERROR(VLOOKUP(BB$3&amp;BB49,都馬連編集用!$B$13:$C$49,2,FALSE),"")=0,"",(IFERROR(VLOOKUP(BB$3&amp;BB49,都馬連編集用!$B$13:$C$49,2,FALSE),"")))</f>
        <v/>
      </c>
      <c r="BD49" s="51"/>
      <c r="BE49" s="136" t="str">
        <f>IF(IFERROR(VLOOKUP(BD$3&amp;BD49,都馬連編集用!$B$13:$C$49,2,FALSE),"")=0,"",(IFERROR(VLOOKUP(BD$3&amp;BD49,都馬連編集用!$B$13:$C$49,2,FALSE),"")))</f>
        <v/>
      </c>
      <c r="BF49" s="51"/>
      <c r="BG49" s="136" t="str">
        <f>IF(IFERROR(VLOOKUP(BF$3&amp;BF49,都馬連編集用!$B$13:$C$49,2,FALSE),"")=0,"",(IFERROR(VLOOKUP(BF$3&amp;BF49,都馬連編集用!$B$13:$C$49,2,FALSE),"")))</f>
        <v/>
      </c>
      <c r="BH49" s="51"/>
      <c r="BI49" s="136" t="str">
        <f>IF(IFERROR(VLOOKUP(BH$3&amp;BH49,都馬連編集用!$B$13:$C$49,2,FALSE),"")=0,"",(IFERROR(VLOOKUP(BH$3&amp;BH49,都馬連編集用!$B$13:$C$49,2,FALSE),"")))</f>
        <v/>
      </c>
      <c r="BJ49" s="51"/>
      <c r="BK49" s="136" t="str">
        <f>IF(IFERROR(VLOOKUP(BJ$3&amp;BJ49,都馬連編集用!$B$13:$C$49,2,FALSE),"")=0,"",(IFERROR(VLOOKUP(BJ$3&amp;BJ49,都馬連編集用!$B$13:$C$49,2,FALSE),"")))</f>
        <v/>
      </c>
      <c r="BL49" s="51"/>
      <c r="BM49" s="136" t="str">
        <f>IF(IFERROR(VLOOKUP(BL$3&amp;BL49,都馬連編集用!$B$13:$C$49,2,FALSE),"")=0,"",(IFERROR(VLOOKUP(BL$3&amp;BL49,都馬連編集用!$B$13:$C$49,2,FALSE),"")))</f>
        <v/>
      </c>
      <c r="BN49" s="51"/>
      <c r="BO49" s="136" t="str">
        <f>IF(IFERROR(VLOOKUP(BN$3&amp;BN49,都馬連編集用!$B$13:$C$49,2,FALSE),"")=0,"",(IFERROR(VLOOKUP(BN$3&amp;BN49,都馬連編集用!$B$13:$C$49,2,FALSE),"")))</f>
        <v/>
      </c>
      <c r="BP49" s="51"/>
      <c r="BQ49" s="136" t="str">
        <f>IF(IFERROR(VLOOKUP(BP$3&amp;BP49,都馬連編集用!$B$13:$C$49,2,FALSE),"")=0,"",(IFERROR(VLOOKUP(BP$3&amp;BP49,都馬連編集用!$B$13:$C$49,2,FALSE),"")))</f>
        <v/>
      </c>
      <c r="BR49" s="51"/>
      <c r="BS49" s="136" t="str">
        <f>IF(IFERROR(VLOOKUP(BR$3&amp;BR49,都馬連編集用!$B$13:$C$49,2,FALSE),"")=0,"",(IFERROR(VLOOKUP(BR$3&amp;BR49,都馬連編集用!$B$13:$C$49,2,FALSE),"")))</f>
        <v/>
      </c>
      <c r="BT49" s="51"/>
      <c r="BU49" s="136" t="str">
        <f>IF(IFERROR(VLOOKUP(BT$3&amp;BT49,都馬連編集用!$B$13:$C$49,2,FALSE),"")=0,"",(IFERROR(VLOOKUP(BT$3&amp;BT49,都馬連編集用!$B$13:$C$49,2,FALSE),"")))</f>
        <v/>
      </c>
      <c r="BV49" s="51"/>
      <c r="BW49" s="136" t="str">
        <f>IF(IFERROR(VLOOKUP(BV$3&amp;BV49,都馬連編集用!$B$13:$C$49,2,FALSE),"")=0,"",(IFERROR(VLOOKUP(BV$3&amp;BV49,都馬連編集用!$B$13:$C$49,2,FALSE),"")))</f>
        <v/>
      </c>
      <c r="BX49" s="51"/>
      <c r="BY49" s="136" t="str">
        <f>IF(IFERROR(VLOOKUP(BX$3&amp;BX49,都馬連編集用!$B$13:$C$49,2,FALSE),"")=0,"",(IFERROR(VLOOKUP(BX$3&amp;BX49,都馬連編集用!$B$13:$C$49,2,FALSE),"")))</f>
        <v/>
      </c>
      <c r="BZ49" s="51"/>
      <c r="CA49" s="136" t="str">
        <f>IF(IFERROR(VLOOKUP(BZ$3&amp;BZ49,都馬連編集用!$B$13:$C$49,2,FALSE),"")=0,"",(IFERROR(VLOOKUP(BZ$3&amp;BZ49,都馬連編集用!$B$13:$C$49,2,FALSE),"")))</f>
        <v/>
      </c>
      <c r="CB49" s="51"/>
      <c r="CC49" s="136" t="str">
        <f>IF(IFERROR(VLOOKUP(CB$3&amp;CB49,都馬連編集用!$B$13:$C$49,2,FALSE),"")=0,"",(IFERROR(VLOOKUP(CB$3&amp;CB49,都馬連編集用!$B$13:$C$49,2,FALSE),"")))</f>
        <v/>
      </c>
      <c r="CD49" s="51"/>
      <c r="CE49" s="136" t="str">
        <f>IF(IFERROR(VLOOKUP(CD$3&amp;CD49,都馬連編集用!$B$13:$C$49,2,FALSE),"")=0,"",(IFERROR(VLOOKUP(CD$3&amp;CD49,都馬連編集用!$B$13:$C$49,2,FALSE),"")))</f>
        <v/>
      </c>
      <c r="CF49" s="51"/>
      <c r="CG49" s="136" t="str">
        <f>IF(IFERROR(VLOOKUP(CF$3&amp;CF49,都馬連編集用!$B$13:$C$49,2,FALSE),"")=0,"",(IFERROR(VLOOKUP(CF$3&amp;CF49,都馬連編集用!$B$13:$C$49,2,FALSE),"")))</f>
        <v/>
      </c>
      <c r="CH49" s="51"/>
      <c r="CI49" s="136" t="str">
        <f>IF(IFERROR(VLOOKUP(CH$3&amp;CH49,都馬連編集用!$B$13:$C$49,2,FALSE),"")=0,"",(IFERROR(VLOOKUP(CH$3&amp;CH49,都馬連編集用!$B$13:$C$49,2,FALSE),"")))</f>
        <v/>
      </c>
      <c r="CJ49" s="51"/>
      <c r="CK49" s="136" t="str">
        <f>IF(IFERROR(VLOOKUP(CJ$3&amp;CJ49,都馬連編集用!$B$13:$C$49,2,FALSE),"")=0,"",(IFERROR(VLOOKUP(CJ$3&amp;CJ49,都馬連編集用!$B$13:$C$49,2,FALSE),"")))</f>
        <v/>
      </c>
      <c r="CL49" s="51"/>
      <c r="CM49" s="136" t="str">
        <f>IF(IFERROR(VLOOKUP(CL$3&amp;CL49,都馬連編集用!$B$13:$C$49,2,FALSE),"")=0,"",(IFERROR(VLOOKUP(CL$3&amp;CL49,都馬連編集用!$B$13:$C$49,2,FALSE),"")))</f>
        <v/>
      </c>
      <c r="CN49" s="51"/>
      <c r="CO49" s="136" t="str">
        <f>IF(IFERROR(VLOOKUP(CN$3&amp;CN49,都馬連編集用!$B$13:$C$49,2,FALSE),"")=0,"",(IFERROR(VLOOKUP(CN$3&amp;CN49,都馬連編集用!$B$13:$C$49,2,FALSE),"")))</f>
        <v/>
      </c>
      <c r="CP49" s="51"/>
      <c r="CQ49" s="136" t="str">
        <f>IF(IFERROR(VLOOKUP(CP$3&amp;CP49,都馬連編集用!$B$13:$C$49,2,FALSE),"")=0,"",(IFERROR(VLOOKUP(CP$3&amp;CP49,都馬連編集用!$B$13:$C$49,2,FALSE),"")))</f>
        <v/>
      </c>
      <c r="CR49" s="51"/>
      <c r="CS49" s="136" t="str">
        <f>IF(IFERROR(VLOOKUP(CR$3&amp;CR49,都馬連編集用!$B$13:$C$49,2,FALSE),"")=0,"",(IFERROR(VLOOKUP(CR$3&amp;CR49,都馬連編集用!$B$13:$C$49,2,FALSE),"")))</f>
        <v/>
      </c>
      <c r="CT49" s="51"/>
      <c r="CU49" s="136" t="str">
        <f>IF(IFERROR(VLOOKUP(CT$3&amp;CT49,都馬連編集用!$B$13:$C$49,2,FALSE),"")=0,"",(IFERROR(VLOOKUP(CT$3&amp;CT49,都馬連編集用!$B$13:$C$49,2,FALSE),"")))</f>
        <v/>
      </c>
      <c r="CV49" s="51"/>
      <c r="CW49" s="136" t="str">
        <f>IF(IFERROR(VLOOKUP(CV$3&amp;CV49,都馬連編集用!$B$13:$C$49,2,FALSE),"")=0,"",(IFERROR(VLOOKUP(CV$3&amp;CV49,都馬連編集用!$B$13:$C$49,2,FALSE),"")))</f>
        <v/>
      </c>
      <c r="CX49" s="51"/>
      <c r="CY49" s="136" t="str">
        <f>IF(IFERROR(VLOOKUP(CX$3&amp;CX49,都馬連編集用!$B$13:$C$49,2,FALSE),"")=0,"",(IFERROR(VLOOKUP(CX$3&amp;CX49,都馬連編集用!$B$13:$C$49,2,FALSE),"")))</f>
        <v/>
      </c>
      <c r="CZ49" s="51"/>
      <c r="DA49" s="136" t="str">
        <f>IF(IFERROR(VLOOKUP(CZ$3&amp;CZ49,都馬連編集用!$B$13:$C$49,2,FALSE),"")=0,"",(IFERROR(VLOOKUP(CZ$3&amp;CZ49,都馬連編集用!$B$13:$C$49,2,FALSE),"")))</f>
        <v/>
      </c>
      <c r="DB49" s="51"/>
      <c r="DC49" s="136" t="str">
        <f>IF(IFERROR(VLOOKUP(DB$3&amp;DB49,都馬連編集用!$B$13:$C$49,2,FALSE),"")=0,"",(IFERROR(VLOOKUP(DB$3&amp;DB49,都馬連編集用!$B$13:$C$49,2,FALSE),"")))</f>
        <v/>
      </c>
      <c r="DD49" s="51"/>
      <c r="DE49" s="136" t="str">
        <f>IF(IFERROR(VLOOKUP(DD$3&amp;DD49,都馬連編集用!$B$13:$C$49,2,FALSE),"")=0,"",(IFERROR(VLOOKUP(DD$3&amp;DD49,都馬連編集用!$B$13:$C$49,2,FALSE),"")))</f>
        <v/>
      </c>
      <c r="DF49" s="51"/>
      <c r="DG49" s="136" t="str">
        <f>IF(IFERROR(VLOOKUP(DF$3&amp;DF49,都馬連編集用!$B$13:$C$49,2,FALSE),"")=0,"",(IFERROR(VLOOKUP(DF$3&amp;DF49,都馬連編集用!$B$13:$C$49,2,FALSE),"")))</f>
        <v/>
      </c>
      <c r="DH49" s="51"/>
      <c r="DI49" s="136" t="str">
        <f>IF(IFERROR(VLOOKUP(DH$3&amp;DH49,都馬連編集用!$B$13:$C$49,2,FALSE),"")=0,"",(IFERROR(VLOOKUP(DH$3&amp;DH49,都馬連編集用!$B$13:$C$49,2,FALSE),"")))</f>
        <v/>
      </c>
      <c r="DJ49" s="51"/>
      <c r="DK49" s="136" t="str">
        <f>IF(IFERROR(VLOOKUP(DJ$3&amp;DJ49,都馬連編集用!$B$13:$C$49,2,FALSE),"")=0,"",(IFERROR(VLOOKUP(DJ$3&amp;DJ49,都馬連編集用!$B$13:$C$49,2,FALSE),"")))</f>
        <v/>
      </c>
      <c r="DL49" s="51"/>
      <c r="DM49" s="136" t="str">
        <f>IF(IFERROR(VLOOKUP(DL$3&amp;DL49,都馬連編集用!$B$13:$C$49,2,FALSE),"")=0,"",(IFERROR(VLOOKUP(DL$3&amp;DL49,都馬連編集用!$B$13:$C$49,2,FALSE),"")))</f>
        <v/>
      </c>
      <c r="DN49" s="51"/>
      <c r="DO49" s="136" t="str">
        <f>IF(IFERROR(VLOOKUP(DN$3&amp;DN49,都馬連編集用!$B$13:$C$49,2,FALSE),"")=0,"",(IFERROR(VLOOKUP(DN$3&amp;DN49,都馬連編集用!$B$13:$C$49,2,FALSE),"")))</f>
        <v/>
      </c>
      <c r="DP49" s="51"/>
    </row>
    <row r="50" spans="1:120" ht="30.6" customHeight="1" x14ac:dyDescent="0.15">
      <c r="A50" s="33">
        <v>46</v>
      </c>
      <c r="D50" s="33">
        <f t="shared" si="53"/>
        <v>0</v>
      </c>
      <c r="F50" s="118"/>
      <c r="G50" s="138" t="str">
        <f>IFERROR(VLOOKUP(F50,'申込書2（馬匹・選手）'!$B$5:$D$54,3,FALSE),"")</f>
        <v/>
      </c>
      <c r="H50" s="118"/>
      <c r="I50" s="137" t="str">
        <f>IFERROR(VLOOKUP(H50,'申込書2（馬匹・選手）'!$F$5:$H$54,3,FALSE),"")</f>
        <v/>
      </c>
      <c r="J50" s="99" t="str">
        <f t="shared" si="54"/>
        <v/>
      </c>
      <c r="K50" s="104"/>
      <c r="L50" s="51"/>
      <c r="M50" s="136" t="str">
        <f>IF(IFERROR(VLOOKUP(L$3&amp;L50,都馬連編集用!$B$13:$C$49,2,FALSE),"")=0,"",(IFERROR(VLOOKUP(L$3&amp;L50,都馬連編集用!$B$13:$C$49,2,FALSE),"")))</f>
        <v/>
      </c>
      <c r="N50" s="51"/>
      <c r="O50" s="136" t="str">
        <f>IF(IFERROR(VLOOKUP(N$3&amp;N50,都馬連編集用!$B$13:$C$49,2,FALSE),"")=0,"",(IFERROR(VLOOKUP(N$3&amp;N50,都馬連編集用!$B$13:$C$49,2,FALSE),"")))</f>
        <v/>
      </c>
      <c r="P50" s="51"/>
      <c r="Q50" s="136" t="str">
        <f>IF(IFERROR(VLOOKUP(P$3&amp;P50,都馬連編集用!$B$13:$C$49,2,FALSE),"")=0,"",(IFERROR(VLOOKUP(P$3&amp;P50,都馬連編集用!$B$13:$C$49,2,FALSE),"")))</f>
        <v/>
      </c>
      <c r="R50" s="51"/>
      <c r="S50" s="136" t="str">
        <f>IF(IFERROR(VLOOKUP(R$3&amp;R50,都馬連編集用!$B$13:$C$49,2,FALSE),"")=0,"",(IFERROR(VLOOKUP(R$3&amp;R50,都馬連編集用!$B$13:$C$49,2,FALSE),"")))</f>
        <v/>
      </c>
      <c r="T50" s="51"/>
      <c r="U50" s="136" t="str">
        <f>IF(IFERROR(VLOOKUP(T$3&amp;T50,都馬連編集用!$B$13:$C$49,2,FALSE),"")=0,"",(IFERROR(VLOOKUP(T$3&amp;T50,都馬連編集用!$B$13:$C$49,2,FALSE),"")))</f>
        <v/>
      </c>
      <c r="V50" s="51"/>
      <c r="W50" s="136" t="str">
        <f>IF(IFERROR(VLOOKUP(V$3&amp;V50,都馬連編集用!$B$13:$C$49,2,FALSE),"")=0,"",(IFERROR(VLOOKUP(V$3&amp;V50,都馬連編集用!$B$13:$C$49,2,FALSE),"")))</f>
        <v/>
      </c>
      <c r="X50" s="51"/>
      <c r="Y50" s="136" t="str">
        <f>IF(IFERROR(VLOOKUP(X$3&amp;X50,都馬連編集用!$B$13:$C$49,2,FALSE),"")=0,"",(IFERROR(VLOOKUP(X$3&amp;X50,都馬連編集用!$B$13:$C$49,2,FALSE),"")))</f>
        <v/>
      </c>
      <c r="Z50" s="51"/>
      <c r="AA50" s="136" t="str">
        <f>IF(IFERROR(VLOOKUP(Z$3&amp;Z50,都馬連編集用!$B$13:$C$49,2,FALSE),"")=0,"",(IFERROR(VLOOKUP(Z$3&amp;Z50,都馬連編集用!$B$13:$C$49,2,FALSE),"")))</f>
        <v/>
      </c>
      <c r="AB50" s="51"/>
      <c r="AC50" s="136" t="str">
        <f>IF(IFERROR(VLOOKUP(AB$3&amp;AB50,都馬連編集用!$B$13:$C$49,2,FALSE),"")=0,"",(IFERROR(VLOOKUP(AB$3&amp;AB50,都馬連編集用!$B$13:$C$49,2,FALSE),"")))</f>
        <v/>
      </c>
      <c r="AD50" s="51"/>
      <c r="AE50" s="136" t="str">
        <f>IF(IFERROR(VLOOKUP(AD$3&amp;AD50,都馬連編集用!$B$13:$C$49,2,FALSE),"")=0,"",(IFERROR(VLOOKUP(AD$3&amp;AD50,都馬連編集用!$B$13:$C$49,2,FALSE),"")))</f>
        <v/>
      </c>
      <c r="AF50" s="51"/>
      <c r="AG50" s="136" t="str">
        <f>IF(IFERROR(VLOOKUP(AF$3&amp;AF50,都馬連編集用!$B$13:$C$49,2,FALSE),"")=0,"",(IFERROR(VLOOKUP(AF$3&amp;AF50,都馬連編集用!$B$13:$C$49,2,FALSE),"")))</f>
        <v/>
      </c>
      <c r="AH50" s="51"/>
      <c r="AI50" s="136" t="str">
        <f>IF(IFERROR(VLOOKUP(AH$3&amp;AH50,都馬連編集用!$B$13:$C$49,2,FALSE),"")=0,"",(IFERROR(VLOOKUP(AH$3&amp;AH50,都馬連編集用!$B$13:$C$49,2,FALSE),"")))</f>
        <v/>
      </c>
      <c r="AJ50" s="51"/>
      <c r="AK50" s="136" t="str">
        <f>IF(IFERROR(VLOOKUP(AJ$3&amp;AJ50,都馬連編集用!$B$13:$C$49,2,FALSE),"")=0,"",(IFERROR(VLOOKUP(AJ$3&amp;AJ50,都馬連編集用!$B$13:$C$49,2,FALSE),"")))</f>
        <v/>
      </c>
      <c r="AL50" s="51"/>
      <c r="AM50" s="136" t="str">
        <f>IF(IFERROR(VLOOKUP(AL$3&amp;AL50,都馬連編集用!$B$13:$C$49,2,FALSE),"")=0,"",(IFERROR(VLOOKUP(AL$3&amp;AL50,都馬連編集用!$B$13:$C$49,2,FALSE),"")))</f>
        <v/>
      </c>
      <c r="AN50" s="51"/>
      <c r="AO50" s="136" t="str">
        <f>IF(IFERROR(VLOOKUP(AN$3&amp;AN50,都馬連編集用!$B$13:$C$49,2,FALSE),"")=0,"",(IFERROR(VLOOKUP(AN$3&amp;AN50,都馬連編集用!$B$13:$C$49,2,FALSE),"")))</f>
        <v/>
      </c>
      <c r="AP50" s="51"/>
      <c r="AQ50" s="136" t="str">
        <f>IF(IFERROR(VLOOKUP(AP$3&amp;AP50,都馬連編集用!$B$13:$C$49,2,FALSE),"")=0,"",(IFERROR(VLOOKUP(AP$3&amp;AP50,都馬連編集用!$B$13:$C$49,2,FALSE),"")))</f>
        <v/>
      </c>
      <c r="AR50" s="51"/>
      <c r="AS50" s="136" t="str">
        <f>IF(IFERROR(VLOOKUP(AR$3&amp;AR50,都馬連編集用!$B$13:$C$49,2,FALSE),"")=0,"",(IFERROR(VLOOKUP(AR$3&amp;AR50,都馬連編集用!$B$13:$C$49,2,FALSE),"")))</f>
        <v/>
      </c>
      <c r="AT50" s="51"/>
      <c r="AU50" s="136" t="str">
        <f>IF(IFERROR(VLOOKUP(AT$3&amp;AT50,都馬連編集用!$B$13:$C$49,2,FALSE),"")=0,"",(IFERROR(VLOOKUP(AT$3&amp;AT50,都馬連編集用!$B$13:$C$49,2,FALSE),"")))</f>
        <v/>
      </c>
      <c r="AV50" s="51"/>
      <c r="AW50" s="136" t="str">
        <f>IF(IFERROR(VLOOKUP(AV$3&amp;AV50,都馬連編集用!$B$13:$C$49,2,FALSE),"")=0,"",(IFERROR(VLOOKUP(AV$3&amp;AV50,都馬連編集用!$B$13:$C$49,2,FALSE),"")))</f>
        <v/>
      </c>
      <c r="AX50" s="51"/>
      <c r="AY50" s="136" t="str">
        <f>IF(IFERROR(VLOOKUP(AX$3&amp;AX50,都馬連編集用!$B$13:$C$49,2,FALSE),"")=0,"",(IFERROR(VLOOKUP(AX$3&amp;AX50,都馬連編集用!$B$13:$C$49,2,FALSE),"")))</f>
        <v/>
      </c>
      <c r="AZ50" s="51"/>
      <c r="BA50" s="136" t="str">
        <f>IF(IFERROR(VLOOKUP(AZ$3&amp;AZ50,都馬連編集用!$B$13:$C$49,2,FALSE),"")=0,"",(IFERROR(VLOOKUP(AZ$3&amp;AZ50,都馬連編集用!$B$13:$C$49,2,FALSE),"")))</f>
        <v/>
      </c>
      <c r="BB50" s="51"/>
      <c r="BC50" s="136" t="str">
        <f>IF(IFERROR(VLOOKUP(BB$3&amp;BB50,都馬連編集用!$B$13:$C$49,2,FALSE),"")=0,"",(IFERROR(VLOOKUP(BB$3&amp;BB50,都馬連編集用!$B$13:$C$49,2,FALSE),"")))</f>
        <v/>
      </c>
      <c r="BD50" s="51"/>
      <c r="BE50" s="136" t="str">
        <f>IF(IFERROR(VLOOKUP(BD$3&amp;BD50,都馬連編集用!$B$13:$C$49,2,FALSE),"")=0,"",(IFERROR(VLOOKUP(BD$3&amp;BD50,都馬連編集用!$B$13:$C$49,2,FALSE),"")))</f>
        <v/>
      </c>
      <c r="BF50" s="51"/>
      <c r="BG50" s="136" t="str">
        <f>IF(IFERROR(VLOOKUP(BF$3&amp;BF50,都馬連編集用!$B$13:$C$49,2,FALSE),"")=0,"",(IFERROR(VLOOKUP(BF$3&amp;BF50,都馬連編集用!$B$13:$C$49,2,FALSE),"")))</f>
        <v/>
      </c>
      <c r="BH50" s="51"/>
      <c r="BI50" s="136" t="str">
        <f>IF(IFERROR(VLOOKUP(BH$3&amp;BH50,都馬連編集用!$B$13:$C$49,2,FALSE),"")=0,"",(IFERROR(VLOOKUP(BH$3&amp;BH50,都馬連編集用!$B$13:$C$49,2,FALSE),"")))</f>
        <v/>
      </c>
      <c r="BJ50" s="51"/>
      <c r="BK50" s="136" t="str">
        <f>IF(IFERROR(VLOOKUP(BJ$3&amp;BJ50,都馬連編集用!$B$13:$C$49,2,FALSE),"")=0,"",(IFERROR(VLOOKUP(BJ$3&amp;BJ50,都馬連編集用!$B$13:$C$49,2,FALSE),"")))</f>
        <v/>
      </c>
      <c r="BL50" s="51"/>
      <c r="BM50" s="136" t="str">
        <f>IF(IFERROR(VLOOKUP(BL$3&amp;BL50,都馬連編集用!$B$13:$C$49,2,FALSE),"")=0,"",(IFERROR(VLOOKUP(BL$3&amp;BL50,都馬連編集用!$B$13:$C$49,2,FALSE),"")))</f>
        <v/>
      </c>
      <c r="BN50" s="51"/>
      <c r="BO50" s="136" t="str">
        <f>IF(IFERROR(VLOOKUP(BN$3&amp;BN50,都馬連編集用!$B$13:$C$49,2,FALSE),"")=0,"",(IFERROR(VLOOKUP(BN$3&amp;BN50,都馬連編集用!$B$13:$C$49,2,FALSE),"")))</f>
        <v/>
      </c>
      <c r="BP50" s="51"/>
      <c r="BQ50" s="136" t="str">
        <f>IF(IFERROR(VLOOKUP(BP$3&amp;BP50,都馬連編集用!$B$13:$C$49,2,FALSE),"")=0,"",(IFERROR(VLOOKUP(BP$3&amp;BP50,都馬連編集用!$B$13:$C$49,2,FALSE),"")))</f>
        <v/>
      </c>
      <c r="BR50" s="51"/>
      <c r="BS50" s="136" t="str">
        <f>IF(IFERROR(VLOOKUP(BR$3&amp;BR50,都馬連編集用!$B$13:$C$49,2,FALSE),"")=0,"",(IFERROR(VLOOKUP(BR$3&amp;BR50,都馬連編集用!$B$13:$C$49,2,FALSE),"")))</f>
        <v/>
      </c>
      <c r="BT50" s="51"/>
      <c r="BU50" s="136" t="str">
        <f>IF(IFERROR(VLOOKUP(BT$3&amp;BT50,都馬連編集用!$B$13:$C$49,2,FALSE),"")=0,"",(IFERROR(VLOOKUP(BT$3&amp;BT50,都馬連編集用!$B$13:$C$49,2,FALSE),"")))</f>
        <v/>
      </c>
      <c r="BV50" s="51"/>
      <c r="BW50" s="136" t="str">
        <f>IF(IFERROR(VLOOKUP(BV$3&amp;BV50,都馬連編集用!$B$13:$C$49,2,FALSE),"")=0,"",(IFERROR(VLOOKUP(BV$3&amp;BV50,都馬連編集用!$B$13:$C$49,2,FALSE),"")))</f>
        <v/>
      </c>
      <c r="BX50" s="51"/>
      <c r="BY50" s="136" t="str">
        <f>IF(IFERROR(VLOOKUP(BX$3&amp;BX50,都馬連編集用!$B$13:$C$49,2,FALSE),"")=0,"",(IFERROR(VLOOKUP(BX$3&amp;BX50,都馬連編集用!$B$13:$C$49,2,FALSE),"")))</f>
        <v/>
      </c>
      <c r="BZ50" s="51"/>
      <c r="CA50" s="136" t="str">
        <f>IF(IFERROR(VLOOKUP(BZ$3&amp;BZ50,都馬連編集用!$B$13:$C$49,2,FALSE),"")=0,"",(IFERROR(VLOOKUP(BZ$3&amp;BZ50,都馬連編集用!$B$13:$C$49,2,FALSE),"")))</f>
        <v/>
      </c>
      <c r="CB50" s="51"/>
      <c r="CC50" s="136" t="str">
        <f>IF(IFERROR(VLOOKUP(CB$3&amp;CB50,都馬連編集用!$B$13:$C$49,2,FALSE),"")=0,"",(IFERROR(VLOOKUP(CB$3&amp;CB50,都馬連編集用!$B$13:$C$49,2,FALSE),"")))</f>
        <v/>
      </c>
      <c r="CD50" s="51"/>
      <c r="CE50" s="136" t="str">
        <f>IF(IFERROR(VLOOKUP(CD$3&amp;CD50,都馬連編集用!$B$13:$C$49,2,FALSE),"")=0,"",(IFERROR(VLOOKUP(CD$3&amp;CD50,都馬連編集用!$B$13:$C$49,2,FALSE),"")))</f>
        <v/>
      </c>
      <c r="CF50" s="51"/>
      <c r="CG50" s="136" t="str">
        <f>IF(IFERROR(VLOOKUP(CF$3&amp;CF50,都馬連編集用!$B$13:$C$49,2,FALSE),"")=0,"",(IFERROR(VLOOKUP(CF$3&amp;CF50,都馬連編集用!$B$13:$C$49,2,FALSE),"")))</f>
        <v/>
      </c>
      <c r="CH50" s="51"/>
      <c r="CI50" s="136" t="str">
        <f>IF(IFERROR(VLOOKUP(CH$3&amp;CH50,都馬連編集用!$B$13:$C$49,2,FALSE),"")=0,"",(IFERROR(VLOOKUP(CH$3&amp;CH50,都馬連編集用!$B$13:$C$49,2,FALSE),"")))</f>
        <v/>
      </c>
      <c r="CJ50" s="51"/>
      <c r="CK50" s="136" t="str">
        <f>IF(IFERROR(VLOOKUP(CJ$3&amp;CJ50,都馬連編集用!$B$13:$C$49,2,FALSE),"")=0,"",(IFERROR(VLOOKUP(CJ$3&amp;CJ50,都馬連編集用!$B$13:$C$49,2,FALSE),"")))</f>
        <v/>
      </c>
      <c r="CL50" s="51"/>
      <c r="CM50" s="136" t="str">
        <f>IF(IFERROR(VLOOKUP(CL$3&amp;CL50,都馬連編集用!$B$13:$C$49,2,FALSE),"")=0,"",(IFERROR(VLOOKUP(CL$3&amp;CL50,都馬連編集用!$B$13:$C$49,2,FALSE),"")))</f>
        <v/>
      </c>
      <c r="CN50" s="51"/>
      <c r="CO50" s="136" t="str">
        <f>IF(IFERROR(VLOOKUP(CN$3&amp;CN50,都馬連編集用!$B$13:$C$49,2,FALSE),"")=0,"",(IFERROR(VLOOKUP(CN$3&amp;CN50,都馬連編集用!$B$13:$C$49,2,FALSE),"")))</f>
        <v/>
      </c>
      <c r="CP50" s="51"/>
      <c r="CQ50" s="136" t="str">
        <f>IF(IFERROR(VLOOKUP(CP$3&amp;CP50,都馬連編集用!$B$13:$C$49,2,FALSE),"")=0,"",(IFERROR(VLOOKUP(CP$3&amp;CP50,都馬連編集用!$B$13:$C$49,2,FALSE),"")))</f>
        <v/>
      </c>
      <c r="CR50" s="51"/>
      <c r="CS50" s="136" t="str">
        <f>IF(IFERROR(VLOOKUP(CR$3&amp;CR50,都馬連編集用!$B$13:$C$49,2,FALSE),"")=0,"",(IFERROR(VLOOKUP(CR$3&amp;CR50,都馬連編集用!$B$13:$C$49,2,FALSE),"")))</f>
        <v/>
      </c>
      <c r="CT50" s="51"/>
      <c r="CU50" s="136" t="str">
        <f>IF(IFERROR(VLOOKUP(CT$3&amp;CT50,都馬連編集用!$B$13:$C$49,2,FALSE),"")=0,"",(IFERROR(VLOOKUP(CT$3&amp;CT50,都馬連編集用!$B$13:$C$49,2,FALSE),"")))</f>
        <v/>
      </c>
      <c r="CV50" s="51"/>
      <c r="CW50" s="136" t="str">
        <f>IF(IFERROR(VLOOKUP(CV$3&amp;CV50,都馬連編集用!$B$13:$C$49,2,FALSE),"")=0,"",(IFERROR(VLOOKUP(CV$3&amp;CV50,都馬連編集用!$B$13:$C$49,2,FALSE),"")))</f>
        <v/>
      </c>
      <c r="CX50" s="51"/>
      <c r="CY50" s="136" t="str">
        <f>IF(IFERROR(VLOOKUP(CX$3&amp;CX50,都馬連編集用!$B$13:$C$49,2,FALSE),"")=0,"",(IFERROR(VLOOKUP(CX$3&amp;CX50,都馬連編集用!$B$13:$C$49,2,FALSE),"")))</f>
        <v/>
      </c>
      <c r="CZ50" s="51"/>
      <c r="DA50" s="136" t="str">
        <f>IF(IFERROR(VLOOKUP(CZ$3&amp;CZ50,都馬連編集用!$B$13:$C$49,2,FALSE),"")=0,"",(IFERROR(VLOOKUP(CZ$3&amp;CZ50,都馬連編集用!$B$13:$C$49,2,FALSE),"")))</f>
        <v/>
      </c>
      <c r="DB50" s="51"/>
      <c r="DC50" s="136" t="str">
        <f>IF(IFERROR(VLOOKUP(DB$3&amp;DB50,都馬連編集用!$B$13:$C$49,2,FALSE),"")=0,"",(IFERROR(VLOOKUP(DB$3&amp;DB50,都馬連編集用!$B$13:$C$49,2,FALSE),"")))</f>
        <v/>
      </c>
      <c r="DD50" s="51"/>
      <c r="DE50" s="136" t="str">
        <f>IF(IFERROR(VLOOKUP(DD$3&amp;DD50,都馬連編集用!$B$13:$C$49,2,FALSE),"")=0,"",(IFERROR(VLOOKUP(DD$3&amp;DD50,都馬連編集用!$B$13:$C$49,2,FALSE),"")))</f>
        <v/>
      </c>
      <c r="DF50" s="51"/>
      <c r="DG50" s="136" t="str">
        <f>IF(IFERROR(VLOOKUP(DF$3&amp;DF50,都馬連編集用!$B$13:$C$49,2,FALSE),"")=0,"",(IFERROR(VLOOKUP(DF$3&amp;DF50,都馬連編集用!$B$13:$C$49,2,FALSE),"")))</f>
        <v/>
      </c>
      <c r="DH50" s="51"/>
      <c r="DI50" s="136" t="str">
        <f>IF(IFERROR(VLOOKUP(DH$3&amp;DH50,都馬連編集用!$B$13:$C$49,2,FALSE),"")=0,"",(IFERROR(VLOOKUP(DH$3&amp;DH50,都馬連編集用!$B$13:$C$49,2,FALSE),"")))</f>
        <v/>
      </c>
      <c r="DJ50" s="51"/>
      <c r="DK50" s="136" t="str">
        <f>IF(IFERROR(VLOOKUP(DJ$3&amp;DJ50,都馬連編集用!$B$13:$C$49,2,FALSE),"")=0,"",(IFERROR(VLOOKUP(DJ$3&amp;DJ50,都馬連編集用!$B$13:$C$49,2,FALSE),"")))</f>
        <v/>
      </c>
      <c r="DL50" s="51"/>
      <c r="DM50" s="136" t="str">
        <f>IF(IFERROR(VLOOKUP(DL$3&amp;DL50,都馬連編集用!$B$13:$C$49,2,FALSE),"")=0,"",(IFERROR(VLOOKUP(DL$3&amp;DL50,都馬連編集用!$B$13:$C$49,2,FALSE),"")))</f>
        <v/>
      </c>
      <c r="DN50" s="51"/>
      <c r="DO50" s="136" t="str">
        <f>IF(IFERROR(VLOOKUP(DN$3&amp;DN50,都馬連編集用!$B$13:$C$49,2,FALSE),"")=0,"",(IFERROR(VLOOKUP(DN$3&amp;DN50,都馬連編集用!$B$13:$C$49,2,FALSE),"")))</f>
        <v/>
      </c>
      <c r="DP50" s="51"/>
    </row>
    <row r="51" spans="1:120" ht="30.6" customHeight="1" x14ac:dyDescent="0.15">
      <c r="A51" s="33">
        <v>47</v>
      </c>
      <c r="D51" s="33">
        <f t="shared" si="53"/>
        <v>0</v>
      </c>
      <c r="F51" s="118"/>
      <c r="G51" s="138" t="str">
        <f>IFERROR(VLOOKUP(F51,'申込書2（馬匹・選手）'!$B$5:$D$54,3,FALSE),"")</f>
        <v/>
      </c>
      <c r="H51" s="118"/>
      <c r="I51" s="137" t="str">
        <f>IFERROR(VLOOKUP(H51,'申込書2（馬匹・選手）'!$F$5:$H$54,3,FALSE),"")</f>
        <v/>
      </c>
      <c r="J51" s="99" t="str">
        <f t="shared" si="54"/>
        <v/>
      </c>
      <c r="K51" s="104"/>
      <c r="L51" s="51"/>
      <c r="M51" s="136" t="str">
        <f>IF(IFERROR(VLOOKUP(L$3&amp;L51,都馬連編集用!$B$13:$C$49,2,FALSE),"")=0,"",(IFERROR(VLOOKUP(L$3&amp;L51,都馬連編集用!$B$13:$C$49,2,FALSE),"")))</f>
        <v/>
      </c>
      <c r="N51" s="51"/>
      <c r="O51" s="136" t="str">
        <f>IF(IFERROR(VLOOKUP(N$3&amp;N51,都馬連編集用!$B$13:$C$49,2,FALSE),"")=0,"",(IFERROR(VLOOKUP(N$3&amp;N51,都馬連編集用!$B$13:$C$49,2,FALSE),"")))</f>
        <v/>
      </c>
      <c r="P51" s="51"/>
      <c r="Q51" s="136" t="str">
        <f>IF(IFERROR(VLOOKUP(P$3&amp;P51,都馬連編集用!$B$13:$C$49,2,FALSE),"")=0,"",(IFERROR(VLOOKUP(P$3&amp;P51,都馬連編集用!$B$13:$C$49,2,FALSE),"")))</f>
        <v/>
      </c>
      <c r="R51" s="51"/>
      <c r="S51" s="136" t="str">
        <f>IF(IFERROR(VLOOKUP(R$3&amp;R51,都馬連編集用!$B$13:$C$49,2,FALSE),"")=0,"",(IFERROR(VLOOKUP(R$3&amp;R51,都馬連編集用!$B$13:$C$49,2,FALSE),"")))</f>
        <v/>
      </c>
      <c r="T51" s="51"/>
      <c r="U51" s="136" t="str">
        <f>IF(IFERROR(VLOOKUP(T$3&amp;T51,都馬連編集用!$B$13:$C$49,2,FALSE),"")=0,"",(IFERROR(VLOOKUP(T$3&amp;T51,都馬連編集用!$B$13:$C$49,2,FALSE),"")))</f>
        <v/>
      </c>
      <c r="V51" s="51"/>
      <c r="W51" s="136" t="str">
        <f>IF(IFERROR(VLOOKUP(V$3&amp;V51,都馬連編集用!$B$13:$C$49,2,FALSE),"")=0,"",(IFERROR(VLOOKUP(V$3&amp;V51,都馬連編集用!$B$13:$C$49,2,FALSE),"")))</f>
        <v/>
      </c>
      <c r="X51" s="51"/>
      <c r="Y51" s="136" t="str">
        <f>IF(IFERROR(VLOOKUP(X$3&amp;X51,都馬連編集用!$B$13:$C$49,2,FALSE),"")=0,"",(IFERROR(VLOOKUP(X$3&amp;X51,都馬連編集用!$B$13:$C$49,2,FALSE),"")))</f>
        <v/>
      </c>
      <c r="Z51" s="51"/>
      <c r="AA51" s="136" t="str">
        <f>IF(IFERROR(VLOOKUP(Z$3&amp;Z51,都馬連編集用!$B$13:$C$49,2,FALSE),"")=0,"",(IFERROR(VLOOKUP(Z$3&amp;Z51,都馬連編集用!$B$13:$C$49,2,FALSE),"")))</f>
        <v/>
      </c>
      <c r="AB51" s="51"/>
      <c r="AC51" s="136" t="str">
        <f>IF(IFERROR(VLOOKUP(AB$3&amp;AB51,都馬連編集用!$B$13:$C$49,2,FALSE),"")=0,"",(IFERROR(VLOOKUP(AB$3&amp;AB51,都馬連編集用!$B$13:$C$49,2,FALSE),"")))</f>
        <v/>
      </c>
      <c r="AD51" s="51"/>
      <c r="AE51" s="136" t="str">
        <f>IF(IFERROR(VLOOKUP(AD$3&amp;AD51,都馬連編集用!$B$13:$C$49,2,FALSE),"")=0,"",(IFERROR(VLOOKUP(AD$3&amp;AD51,都馬連編集用!$B$13:$C$49,2,FALSE),"")))</f>
        <v/>
      </c>
      <c r="AF51" s="51"/>
      <c r="AG51" s="136" t="str">
        <f>IF(IFERROR(VLOOKUP(AF$3&amp;AF51,都馬連編集用!$B$13:$C$49,2,FALSE),"")=0,"",(IFERROR(VLOOKUP(AF$3&amp;AF51,都馬連編集用!$B$13:$C$49,2,FALSE),"")))</f>
        <v/>
      </c>
      <c r="AH51" s="51"/>
      <c r="AI51" s="136" t="str">
        <f>IF(IFERROR(VLOOKUP(AH$3&amp;AH51,都馬連編集用!$B$13:$C$49,2,FALSE),"")=0,"",(IFERROR(VLOOKUP(AH$3&amp;AH51,都馬連編集用!$B$13:$C$49,2,FALSE),"")))</f>
        <v/>
      </c>
      <c r="AJ51" s="51"/>
      <c r="AK51" s="136" t="str">
        <f>IF(IFERROR(VLOOKUP(AJ$3&amp;AJ51,都馬連編集用!$B$13:$C$49,2,FALSE),"")=0,"",(IFERROR(VLOOKUP(AJ$3&amp;AJ51,都馬連編集用!$B$13:$C$49,2,FALSE),"")))</f>
        <v/>
      </c>
      <c r="AL51" s="51"/>
      <c r="AM51" s="136" t="str">
        <f>IF(IFERROR(VLOOKUP(AL$3&amp;AL51,都馬連編集用!$B$13:$C$49,2,FALSE),"")=0,"",(IFERROR(VLOOKUP(AL$3&amp;AL51,都馬連編集用!$B$13:$C$49,2,FALSE),"")))</f>
        <v/>
      </c>
      <c r="AN51" s="51"/>
      <c r="AO51" s="136" t="str">
        <f>IF(IFERROR(VLOOKUP(AN$3&amp;AN51,都馬連編集用!$B$13:$C$49,2,FALSE),"")=0,"",(IFERROR(VLOOKUP(AN$3&amp;AN51,都馬連編集用!$B$13:$C$49,2,FALSE),"")))</f>
        <v/>
      </c>
      <c r="AP51" s="51"/>
      <c r="AQ51" s="136" t="str">
        <f>IF(IFERROR(VLOOKUP(AP$3&amp;AP51,都馬連編集用!$B$13:$C$49,2,FALSE),"")=0,"",(IFERROR(VLOOKUP(AP$3&amp;AP51,都馬連編集用!$B$13:$C$49,2,FALSE),"")))</f>
        <v/>
      </c>
      <c r="AR51" s="51"/>
      <c r="AS51" s="136" t="str">
        <f>IF(IFERROR(VLOOKUP(AR$3&amp;AR51,都馬連編集用!$B$13:$C$49,2,FALSE),"")=0,"",(IFERROR(VLOOKUP(AR$3&amp;AR51,都馬連編集用!$B$13:$C$49,2,FALSE),"")))</f>
        <v/>
      </c>
      <c r="AT51" s="51"/>
      <c r="AU51" s="136" t="str">
        <f>IF(IFERROR(VLOOKUP(AT$3&amp;AT51,都馬連編集用!$B$13:$C$49,2,FALSE),"")=0,"",(IFERROR(VLOOKUP(AT$3&amp;AT51,都馬連編集用!$B$13:$C$49,2,FALSE),"")))</f>
        <v/>
      </c>
      <c r="AV51" s="51"/>
      <c r="AW51" s="136" t="str">
        <f>IF(IFERROR(VLOOKUP(AV$3&amp;AV51,都馬連編集用!$B$13:$C$49,2,FALSE),"")=0,"",(IFERROR(VLOOKUP(AV$3&amp;AV51,都馬連編集用!$B$13:$C$49,2,FALSE),"")))</f>
        <v/>
      </c>
      <c r="AX51" s="51"/>
      <c r="AY51" s="136" t="str">
        <f>IF(IFERROR(VLOOKUP(AX$3&amp;AX51,都馬連編集用!$B$13:$C$49,2,FALSE),"")=0,"",(IFERROR(VLOOKUP(AX$3&amp;AX51,都馬連編集用!$B$13:$C$49,2,FALSE),"")))</f>
        <v/>
      </c>
      <c r="AZ51" s="51"/>
      <c r="BA51" s="136" t="str">
        <f>IF(IFERROR(VLOOKUP(AZ$3&amp;AZ51,都馬連編集用!$B$13:$C$49,2,FALSE),"")=0,"",(IFERROR(VLOOKUP(AZ$3&amp;AZ51,都馬連編集用!$B$13:$C$49,2,FALSE),"")))</f>
        <v/>
      </c>
      <c r="BB51" s="51"/>
      <c r="BC51" s="136" t="str">
        <f>IF(IFERROR(VLOOKUP(BB$3&amp;BB51,都馬連編集用!$B$13:$C$49,2,FALSE),"")=0,"",(IFERROR(VLOOKUP(BB$3&amp;BB51,都馬連編集用!$B$13:$C$49,2,FALSE),"")))</f>
        <v/>
      </c>
      <c r="BD51" s="51"/>
      <c r="BE51" s="136" t="str">
        <f>IF(IFERROR(VLOOKUP(BD$3&amp;BD51,都馬連編集用!$B$13:$C$49,2,FALSE),"")=0,"",(IFERROR(VLOOKUP(BD$3&amp;BD51,都馬連編集用!$B$13:$C$49,2,FALSE),"")))</f>
        <v/>
      </c>
      <c r="BF51" s="51"/>
      <c r="BG51" s="136" t="str">
        <f>IF(IFERROR(VLOOKUP(BF$3&amp;BF51,都馬連編集用!$B$13:$C$49,2,FALSE),"")=0,"",(IFERROR(VLOOKUP(BF$3&amp;BF51,都馬連編集用!$B$13:$C$49,2,FALSE),"")))</f>
        <v/>
      </c>
      <c r="BH51" s="51"/>
      <c r="BI51" s="136" t="str">
        <f>IF(IFERROR(VLOOKUP(BH$3&amp;BH51,都馬連編集用!$B$13:$C$49,2,FALSE),"")=0,"",(IFERROR(VLOOKUP(BH$3&amp;BH51,都馬連編集用!$B$13:$C$49,2,FALSE),"")))</f>
        <v/>
      </c>
      <c r="BJ51" s="51"/>
      <c r="BK51" s="136" t="str">
        <f>IF(IFERROR(VLOOKUP(BJ$3&amp;BJ51,都馬連編集用!$B$13:$C$49,2,FALSE),"")=0,"",(IFERROR(VLOOKUP(BJ$3&amp;BJ51,都馬連編集用!$B$13:$C$49,2,FALSE),"")))</f>
        <v/>
      </c>
      <c r="BL51" s="51"/>
      <c r="BM51" s="136" t="str">
        <f>IF(IFERROR(VLOOKUP(BL$3&amp;BL51,都馬連編集用!$B$13:$C$49,2,FALSE),"")=0,"",(IFERROR(VLOOKUP(BL$3&amp;BL51,都馬連編集用!$B$13:$C$49,2,FALSE),"")))</f>
        <v/>
      </c>
      <c r="BN51" s="51"/>
      <c r="BO51" s="136" t="str">
        <f>IF(IFERROR(VLOOKUP(BN$3&amp;BN51,都馬連編集用!$B$13:$C$49,2,FALSE),"")=0,"",(IFERROR(VLOOKUP(BN$3&amp;BN51,都馬連編集用!$B$13:$C$49,2,FALSE),"")))</f>
        <v/>
      </c>
      <c r="BP51" s="51"/>
      <c r="BQ51" s="136" t="str">
        <f>IF(IFERROR(VLOOKUP(BP$3&amp;BP51,都馬連編集用!$B$13:$C$49,2,FALSE),"")=0,"",(IFERROR(VLOOKUP(BP$3&amp;BP51,都馬連編集用!$B$13:$C$49,2,FALSE),"")))</f>
        <v/>
      </c>
      <c r="BR51" s="51"/>
      <c r="BS51" s="136" t="str">
        <f>IF(IFERROR(VLOOKUP(BR$3&amp;BR51,都馬連編集用!$B$13:$C$49,2,FALSE),"")=0,"",(IFERROR(VLOOKUP(BR$3&amp;BR51,都馬連編集用!$B$13:$C$49,2,FALSE),"")))</f>
        <v/>
      </c>
      <c r="BT51" s="51"/>
      <c r="BU51" s="136" t="str">
        <f>IF(IFERROR(VLOOKUP(BT$3&amp;BT51,都馬連編集用!$B$13:$C$49,2,FALSE),"")=0,"",(IFERROR(VLOOKUP(BT$3&amp;BT51,都馬連編集用!$B$13:$C$49,2,FALSE),"")))</f>
        <v/>
      </c>
      <c r="BV51" s="51"/>
      <c r="BW51" s="136" t="str">
        <f>IF(IFERROR(VLOOKUP(BV$3&amp;BV51,都馬連編集用!$B$13:$C$49,2,FALSE),"")=0,"",(IFERROR(VLOOKUP(BV$3&amp;BV51,都馬連編集用!$B$13:$C$49,2,FALSE),"")))</f>
        <v/>
      </c>
      <c r="BX51" s="51"/>
      <c r="BY51" s="136" t="str">
        <f>IF(IFERROR(VLOOKUP(BX$3&amp;BX51,都馬連編集用!$B$13:$C$49,2,FALSE),"")=0,"",(IFERROR(VLOOKUP(BX$3&amp;BX51,都馬連編集用!$B$13:$C$49,2,FALSE),"")))</f>
        <v/>
      </c>
      <c r="BZ51" s="51"/>
      <c r="CA51" s="136" t="str">
        <f>IF(IFERROR(VLOOKUP(BZ$3&amp;BZ51,都馬連編集用!$B$13:$C$49,2,FALSE),"")=0,"",(IFERROR(VLOOKUP(BZ$3&amp;BZ51,都馬連編集用!$B$13:$C$49,2,FALSE),"")))</f>
        <v/>
      </c>
      <c r="CB51" s="51"/>
      <c r="CC51" s="136" t="str">
        <f>IF(IFERROR(VLOOKUP(CB$3&amp;CB51,都馬連編集用!$B$13:$C$49,2,FALSE),"")=0,"",(IFERROR(VLOOKUP(CB$3&amp;CB51,都馬連編集用!$B$13:$C$49,2,FALSE),"")))</f>
        <v/>
      </c>
      <c r="CD51" s="51"/>
      <c r="CE51" s="136" t="str">
        <f>IF(IFERROR(VLOOKUP(CD$3&amp;CD51,都馬連編集用!$B$13:$C$49,2,FALSE),"")=0,"",(IFERROR(VLOOKUP(CD$3&amp;CD51,都馬連編集用!$B$13:$C$49,2,FALSE),"")))</f>
        <v/>
      </c>
      <c r="CF51" s="51"/>
      <c r="CG51" s="136" t="str">
        <f>IF(IFERROR(VLOOKUP(CF$3&amp;CF51,都馬連編集用!$B$13:$C$49,2,FALSE),"")=0,"",(IFERROR(VLOOKUP(CF$3&amp;CF51,都馬連編集用!$B$13:$C$49,2,FALSE),"")))</f>
        <v/>
      </c>
      <c r="CH51" s="51"/>
      <c r="CI51" s="136" t="str">
        <f>IF(IFERROR(VLOOKUP(CH$3&amp;CH51,都馬連編集用!$B$13:$C$49,2,FALSE),"")=0,"",(IFERROR(VLOOKUP(CH$3&amp;CH51,都馬連編集用!$B$13:$C$49,2,FALSE),"")))</f>
        <v/>
      </c>
      <c r="CJ51" s="51"/>
      <c r="CK51" s="136" t="str">
        <f>IF(IFERROR(VLOOKUP(CJ$3&amp;CJ51,都馬連編集用!$B$13:$C$49,2,FALSE),"")=0,"",(IFERROR(VLOOKUP(CJ$3&amp;CJ51,都馬連編集用!$B$13:$C$49,2,FALSE),"")))</f>
        <v/>
      </c>
      <c r="CL51" s="51"/>
      <c r="CM51" s="136" t="str">
        <f>IF(IFERROR(VLOOKUP(CL$3&amp;CL51,都馬連編集用!$B$13:$C$49,2,FALSE),"")=0,"",(IFERROR(VLOOKUP(CL$3&amp;CL51,都馬連編集用!$B$13:$C$49,2,FALSE),"")))</f>
        <v/>
      </c>
      <c r="CN51" s="51"/>
      <c r="CO51" s="136" t="str">
        <f>IF(IFERROR(VLOOKUP(CN$3&amp;CN51,都馬連編集用!$B$13:$C$49,2,FALSE),"")=0,"",(IFERROR(VLOOKUP(CN$3&amp;CN51,都馬連編集用!$B$13:$C$49,2,FALSE),"")))</f>
        <v/>
      </c>
      <c r="CP51" s="51"/>
      <c r="CQ51" s="136" t="str">
        <f>IF(IFERROR(VLOOKUP(CP$3&amp;CP51,都馬連編集用!$B$13:$C$49,2,FALSE),"")=0,"",(IFERROR(VLOOKUP(CP$3&amp;CP51,都馬連編集用!$B$13:$C$49,2,FALSE),"")))</f>
        <v/>
      </c>
      <c r="CR51" s="51"/>
      <c r="CS51" s="136" t="str">
        <f>IF(IFERROR(VLOOKUP(CR$3&amp;CR51,都馬連編集用!$B$13:$C$49,2,FALSE),"")=0,"",(IFERROR(VLOOKUP(CR$3&amp;CR51,都馬連編集用!$B$13:$C$49,2,FALSE),"")))</f>
        <v/>
      </c>
      <c r="CT51" s="51"/>
      <c r="CU51" s="136" t="str">
        <f>IF(IFERROR(VLOOKUP(CT$3&amp;CT51,都馬連編集用!$B$13:$C$49,2,FALSE),"")=0,"",(IFERROR(VLOOKUP(CT$3&amp;CT51,都馬連編集用!$B$13:$C$49,2,FALSE),"")))</f>
        <v/>
      </c>
      <c r="CV51" s="51"/>
      <c r="CW51" s="136" t="str">
        <f>IF(IFERROR(VLOOKUP(CV$3&amp;CV51,都馬連編集用!$B$13:$C$49,2,FALSE),"")=0,"",(IFERROR(VLOOKUP(CV$3&amp;CV51,都馬連編集用!$B$13:$C$49,2,FALSE),"")))</f>
        <v/>
      </c>
      <c r="CX51" s="51"/>
      <c r="CY51" s="136" t="str">
        <f>IF(IFERROR(VLOOKUP(CX$3&amp;CX51,都馬連編集用!$B$13:$C$49,2,FALSE),"")=0,"",(IFERROR(VLOOKUP(CX$3&amp;CX51,都馬連編集用!$B$13:$C$49,2,FALSE),"")))</f>
        <v/>
      </c>
      <c r="CZ51" s="51"/>
      <c r="DA51" s="136" t="str">
        <f>IF(IFERROR(VLOOKUP(CZ$3&amp;CZ51,都馬連編集用!$B$13:$C$49,2,FALSE),"")=0,"",(IFERROR(VLOOKUP(CZ$3&amp;CZ51,都馬連編集用!$B$13:$C$49,2,FALSE),"")))</f>
        <v/>
      </c>
      <c r="DB51" s="51"/>
      <c r="DC51" s="136" t="str">
        <f>IF(IFERROR(VLOOKUP(DB$3&amp;DB51,都馬連編集用!$B$13:$C$49,2,FALSE),"")=0,"",(IFERROR(VLOOKUP(DB$3&amp;DB51,都馬連編集用!$B$13:$C$49,2,FALSE),"")))</f>
        <v/>
      </c>
      <c r="DD51" s="51"/>
      <c r="DE51" s="136" t="str">
        <f>IF(IFERROR(VLOOKUP(DD$3&amp;DD51,都馬連編集用!$B$13:$C$49,2,FALSE),"")=0,"",(IFERROR(VLOOKUP(DD$3&amp;DD51,都馬連編集用!$B$13:$C$49,2,FALSE),"")))</f>
        <v/>
      </c>
      <c r="DF51" s="51"/>
      <c r="DG51" s="136" t="str">
        <f>IF(IFERROR(VLOOKUP(DF$3&amp;DF51,都馬連編集用!$B$13:$C$49,2,FALSE),"")=0,"",(IFERROR(VLOOKUP(DF$3&amp;DF51,都馬連編集用!$B$13:$C$49,2,FALSE),"")))</f>
        <v/>
      </c>
      <c r="DH51" s="51"/>
      <c r="DI51" s="136" t="str">
        <f>IF(IFERROR(VLOOKUP(DH$3&amp;DH51,都馬連編集用!$B$13:$C$49,2,FALSE),"")=0,"",(IFERROR(VLOOKUP(DH$3&amp;DH51,都馬連編集用!$B$13:$C$49,2,FALSE),"")))</f>
        <v/>
      </c>
      <c r="DJ51" s="51"/>
      <c r="DK51" s="136" t="str">
        <f>IF(IFERROR(VLOOKUP(DJ$3&amp;DJ51,都馬連編集用!$B$13:$C$49,2,FALSE),"")=0,"",(IFERROR(VLOOKUP(DJ$3&amp;DJ51,都馬連編集用!$B$13:$C$49,2,FALSE),"")))</f>
        <v/>
      </c>
      <c r="DL51" s="51"/>
      <c r="DM51" s="136" t="str">
        <f>IF(IFERROR(VLOOKUP(DL$3&amp;DL51,都馬連編集用!$B$13:$C$49,2,FALSE),"")=0,"",(IFERROR(VLOOKUP(DL$3&amp;DL51,都馬連編集用!$B$13:$C$49,2,FALSE),"")))</f>
        <v/>
      </c>
      <c r="DN51" s="51"/>
      <c r="DO51" s="136" t="str">
        <f>IF(IFERROR(VLOOKUP(DN$3&amp;DN51,都馬連編集用!$B$13:$C$49,2,FALSE),"")=0,"",(IFERROR(VLOOKUP(DN$3&amp;DN51,都馬連編集用!$B$13:$C$49,2,FALSE),"")))</f>
        <v/>
      </c>
      <c r="DP51" s="51"/>
    </row>
    <row r="52" spans="1:120" ht="30.6" customHeight="1" x14ac:dyDescent="0.15">
      <c r="A52" s="33">
        <v>48</v>
      </c>
      <c r="D52" s="33">
        <f t="shared" si="53"/>
        <v>0</v>
      </c>
      <c r="F52" s="118"/>
      <c r="G52" s="138" t="str">
        <f>IFERROR(VLOOKUP(F52,'申込書2（馬匹・選手）'!$B$5:$D$54,3,FALSE),"")</f>
        <v/>
      </c>
      <c r="H52" s="118"/>
      <c r="I52" s="137" t="str">
        <f>IFERROR(VLOOKUP(H52,'申込書2（馬匹・選手）'!$F$5:$H$54,3,FALSE),"")</f>
        <v/>
      </c>
      <c r="J52" s="99" t="str">
        <f t="shared" si="54"/>
        <v/>
      </c>
      <c r="K52" s="104"/>
      <c r="L52" s="51"/>
      <c r="M52" s="136" t="str">
        <f>IF(IFERROR(VLOOKUP(L$3&amp;L52,都馬連編集用!$B$13:$C$49,2,FALSE),"")=0,"",(IFERROR(VLOOKUP(L$3&amp;L52,都馬連編集用!$B$13:$C$49,2,FALSE),"")))</f>
        <v/>
      </c>
      <c r="N52" s="51"/>
      <c r="O52" s="136" t="str">
        <f>IF(IFERROR(VLOOKUP(N$3&amp;N52,都馬連編集用!$B$13:$C$49,2,FALSE),"")=0,"",(IFERROR(VLOOKUP(N$3&amp;N52,都馬連編集用!$B$13:$C$49,2,FALSE),"")))</f>
        <v/>
      </c>
      <c r="P52" s="51"/>
      <c r="Q52" s="136" t="str">
        <f>IF(IFERROR(VLOOKUP(P$3&amp;P52,都馬連編集用!$B$13:$C$49,2,FALSE),"")=0,"",(IFERROR(VLOOKUP(P$3&amp;P52,都馬連編集用!$B$13:$C$49,2,FALSE),"")))</f>
        <v/>
      </c>
      <c r="R52" s="51"/>
      <c r="S52" s="136" t="str">
        <f>IF(IFERROR(VLOOKUP(R$3&amp;R52,都馬連編集用!$B$13:$C$49,2,FALSE),"")=0,"",(IFERROR(VLOOKUP(R$3&amp;R52,都馬連編集用!$B$13:$C$49,2,FALSE),"")))</f>
        <v/>
      </c>
      <c r="T52" s="51"/>
      <c r="U52" s="136" t="str">
        <f>IF(IFERROR(VLOOKUP(T$3&amp;T52,都馬連編集用!$B$13:$C$49,2,FALSE),"")=0,"",(IFERROR(VLOOKUP(T$3&amp;T52,都馬連編集用!$B$13:$C$49,2,FALSE),"")))</f>
        <v/>
      </c>
      <c r="V52" s="51"/>
      <c r="W52" s="136" t="str">
        <f>IF(IFERROR(VLOOKUP(V$3&amp;V52,都馬連編集用!$B$13:$C$49,2,FALSE),"")=0,"",(IFERROR(VLOOKUP(V$3&amp;V52,都馬連編集用!$B$13:$C$49,2,FALSE),"")))</f>
        <v/>
      </c>
      <c r="X52" s="51"/>
      <c r="Y52" s="136" t="str">
        <f>IF(IFERROR(VLOOKUP(X$3&amp;X52,都馬連編集用!$B$13:$C$49,2,FALSE),"")=0,"",(IFERROR(VLOOKUP(X$3&amp;X52,都馬連編集用!$B$13:$C$49,2,FALSE),"")))</f>
        <v/>
      </c>
      <c r="Z52" s="51"/>
      <c r="AA52" s="136" t="str">
        <f>IF(IFERROR(VLOOKUP(Z$3&amp;Z52,都馬連編集用!$B$13:$C$49,2,FALSE),"")=0,"",(IFERROR(VLOOKUP(Z$3&amp;Z52,都馬連編集用!$B$13:$C$49,2,FALSE),"")))</f>
        <v/>
      </c>
      <c r="AB52" s="51"/>
      <c r="AC52" s="136" t="str">
        <f>IF(IFERROR(VLOOKUP(AB$3&amp;AB52,都馬連編集用!$B$13:$C$49,2,FALSE),"")=0,"",(IFERROR(VLOOKUP(AB$3&amp;AB52,都馬連編集用!$B$13:$C$49,2,FALSE),"")))</f>
        <v/>
      </c>
      <c r="AD52" s="51"/>
      <c r="AE52" s="136" t="str">
        <f>IF(IFERROR(VLOOKUP(AD$3&amp;AD52,都馬連編集用!$B$13:$C$49,2,FALSE),"")=0,"",(IFERROR(VLOOKUP(AD$3&amp;AD52,都馬連編集用!$B$13:$C$49,2,FALSE),"")))</f>
        <v/>
      </c>
      <c r="AF52" s="51"/>
      <c r="AG52" s="136" t="str">
        <f>IF(IFERROR(VLOOKUP(AF$3&amp;AF52,都馬連編集用!$B$13:$C$49,2,FALSE),"")=0,"",(IFERROR(VLOOKUP(AF$3&amp;AF52,都馬連編集用!$B$13:$C$49,2,FALSE),"")))</f>
        <v/>
      </c>
      <c r="AH52" s="51"/>
      <c r="AI52" s="136" t="str">
        <f>IF(IFERROR(VLOOKUP(AH$3&amp;AH52,都馬連編集用!$B$13:$C$49,2,FALSE),"")=0,"",(IFERROR(VLOOKUP(AH$3&amp;AH52,都馬連編集用!$B$13:$C$49,2,FALSE),"")))</f>
        <v/>
      </c>
      <c r="AJ52" s="51"/>
      <c r="AK52" s="136" t="str">
        <f>IF(IFERROR(VLOOKUP(AJ$3&amp;AJ52,都馬連編集用!$B$13:$C$49,2,FALSE),"")=0,"",(IFERROR(VLOOKUP(AJ$3&amp;AJ52,都馬連編集用!$B$13:$C$49,2,FALSE),"")))</f>
        <v/>
      </c>
      <c r="AL52" s="51"/>
      <c r="AM52" s="136" t="str">
        <f>IF(IFERROR(VLOOKUP(AL$3&amp;AL52,都馬連編集用!$B$13:$C$49,2,FALSE),"")=0,"",(IFERROR(VLOOKUP(AL$3&amp;AL52,都馬連編集用!$B$13:$C$49,2,FALSE),"")))</f>
        <v/>
      </c>
      <c r="AN52" s="51"/>
      <c r="AO52" s="136" t="str">
        <f>IF(IFERROR(VLOOKUP(AN$3&amp;AN52,都馬連編集用!$B$13:$C$49,2,FALSE),"")=0,"",(IFERROR(VLOOKUP(AN$3&amp;AN52,都馬連編集用!$B$13:$C$49,2,FALSE),"")))</f>
        <v/>
      </c>
      <c r="AP52" s="51"/>
      <c r="AQ52" s="136" t="str">
        <f>IF(IFERROR(VLOOKUP(AP$3&amp;AP52,都馬連編集用!$B$13:$C$49,2,FALSE),"")=0,"",(IFERROR(VLOOKUP(AP$3&amp;AP52,都馬連編集用!$B$13:$C$49,2,FALSE),"")))</f>
        <v/>
      </c>
      <c r="AR52" s="51"/>
      <c r="AS52" s="136" t="str">
        <f>IF(IFERROR(VLOOKUP(AR$3&amp;AR52,都馬連編集用!$B$13:$C$49,2,FALSE),"")=0,"",(IFERROR(VLOOKUP(AR$3&amp;AR52,都馬連編集用!$B$13:$C$49,2,FALSE),"")))</f>
        <v/>
      </c>
      <c r="AT52" s="51"/>
      <c r="AU52" s="136" t="str">
        <f>IF(IFERROR(VLOOKUP(AT$3&amp;AT52,都馬連編集用!$B$13:$C$49,2,FALSE),"")=0,"",(IFERROR(VLOOKUP(AT$3&amp;AT52,都馬連編集用!$B$13:$C$49,2,FALSE),"")))</f>
        <v/>
      </c>
      <c r="AV52" s="51"/>
      <c r="AW52" s="136" t="str">
        <f>IF(IFERROR(VLOOKUP(AV$3&amp;AV52,都馬連編集用!$B$13:$C$49,2,FALSE),"")=0,"",(IFERROR(VLOOKUP(AV$3&amp;AV52,都馬連編集用!$B$13:$C$49,2,FALSE),"")))</f>
        <v/>
      </c>
      <c r="AX52" s="51"/>
      <c r="AY52" s="136" t="str">
        <f>IF(IFERROR(VLOOKUP(AX$3&amp;AX52,都馬連編集用!$B$13:$C$49,2,FALSE),"")=0,"",(IFERROR(VLOOKUP(AX$3&amp;AX52,都馬連編集用!$B$13:$C$49,2,FALSE),"")))</f>
        <v/>
      </c>
      <c r="AZ52" s="51"/>
      <c r="BA52" s="136" t="str">
        <f>IF(IFERROR(VLOOKUP(AZ$3&amp;AZ52,都馬連編集用!$B$13:$C$49,2,FALSE),"")=0,"",(IFERROR(VLOOKUP(AZ$3&amp;AZ52,都馬連編集用!$B$13:$C$49,2,FALSE),"")))</f>
        <v/>
      </c>
      <c r="BB52" s="51"/>
      <c r="BC52" s="136" t="str">
        <f>IF(IFERROR(VLOOKUP(BB$3&amp;BB52,都馬連編集用!$B$13:$C$49,2,FALSE),"")=0,"",(IFERROR(VLOOKUP(BB$3&amp;BB52,都馬連編集用!$B$13:$C$49,2,FALSE),"")))</f>
        <v/>
      </c>
      <c r="BD52" s="51"/>
      <c r="BE52" s="136" t="str">
        <f>IF(IFERROR(VLOOKUP(BD$3&amp;BD52,都馬連編集用!$B$13:$C$49,2,FALSE),"")=0,"",(IFERROR(VLOOKUP(BD$3&amp;BD52,都馬連編集用!$B$13:$C$49,2,FALSE),"")))</f>
        <v/>
      </c>
      <c r="BF52" s="51"/>
      <c r="BG52" s="136" t="str">
        <f>IF(IFERROR(VLOOKUP(BF$3&amp;BF52,都馬連編集用!$B$13:$C$49,2,FALSE),"")=0,"",(IFERROR(VLOOKUP(BF$3&amp;BF52,都馬連編集用!$B$13:$C$49,2,FALSE),"")))</f>
        <v/>
      </c>
      <c r="BH52" s="51"/>
      <c r="BI52" s="136" t="str">
        <f>IF(IFERROR(VLOOKUP(BH$3&amp;BH52,都馬連編集用!$B$13:$C$49,2,FALSE),"")=0,"",(IFERROR(VLOOKUP(BH$3&amp;BH52,都馬連編集用!$B$13:$C$49,2,FALSE),"")))</f>
        <v/>
      </c>
      <c r="BJ52" s="51"/>
      <c r="BK52" s="136" t="str">
        <f>IF(IFERROR(VLOOKUP(BJ$3&amp;BJ52,都馬連編集用!$B$13:$C$49,2,FALSE),"")=0,"",(IFERROR(VLOOKUP(BJ$3&amp;BJ52,都馬連編集用!$B$13:$C$49,2,FALSE),"")))</f>
        <v/>
      </c>
      <c r="BL52" s="51"/>
      <c r="BM52" s="136" t="str">
        <f>IF(IFERROR(VLOOKUP(BL$3&amp;BL52,都馬連編集用!$B$13:$C$49,2,FALSE),"")=0,"",(IFERROR(VLOOKUP(BL$3&amp;BL52,都馬連編集用!$B$13:$C$49,2,FALSE),"")))</f>
        <v/>
      </c>
      <c r="BN52" s="51"/>
      <c r="BO52" s="136" t="str">
        <f>IF(IFERROR(VLOOKUP(BN$3&amp;BN52,都馬連編集用!$B$13:$C$49,2,FALSE),"")=0,"",(IFERROR(VLOOKUP(BN$3&amp;BN52,都馬連編集用!$B$13:$C$49,2,FALSE),"")))</f>
        <v/>
      </c>
      <c r="BP52" s="51"/>
      <c r="BQ52" s="136" t="str">
        <f>IF(IFERROR(VLOOKUP(BP$3&amp;BP52,都馬連編集用!$B$13:$C$49,2,FALSE),"")=0,"",(IFERROR(VLOOKUP(BP$3&amp;BP52,都馬連編集用!$B$13:$C$49,2,FALSE),"")))</f>
        <v/>
      </c>
      <c r="BR52" s="51"/>
      <c r="BS52" s="136" t="str">
        <f>IF(IFERROR(VLOOKUP(BR$3&amp;BR52,都馬連編集用!$B$13:$C$49,2,FALSE),"")=0,"",(IFERROR(VLOOKUP(BR$3&amp;BR52,都馬連編集用!$B$13:$C$49,2,FALSE),"")))</f>
        <v/>
      </c>
      <c r="BT52" s="51"/>
      <c r="BU52" s="136" t="str">
        <f>IF(IFERROR(VLOOKUP(BT$3&amp;BT52,都馬連編集用!$B$13:$C$49,2,FALSE),"")=0,"",(IFERROR(VLOOKUP(BT$3&amp;BT52,都馬連編集用!$B$13:$C$49,2,FALSE),"")))</f>
        <v/>
      </c>
      <c r="BV52" s="51"/>
      <c r="BW52" s="136" t="str">
        <f>IF(IFERROR(VLOOKUP(BV$3&amp;BV52,都馬連編集用!$B$13:$C$49,2,FALSE),"")=0,"",(IFERROR(VLOOKUP(BV$3&amp;BV52,都馬連編集用!$B$13:$C$49,2,FALSE),"")))</f>
        <v/>
      </c>
      <c r="BX52" s="51"/>
      <c r="BY52" s="136" t="str">
        <f>IF(IFERROR(VLOOKUP(BX$3&amp;BX52,都馬連編集用!$B$13:$C$49,2,FALSE),"")=0,"",(IFERROR(VLOOKUP(BX$3&amp;BX52,都馬連編集用!$B$13:$C$49,2,FALSE),"")))</f>
        <v/>
      </c>
      <c r="BZ52" s="51"/>
      <c r="CA52" s="136" t="str">
        <f>IF(IFERROR(VLOOKUP(BZ$3&amp;BZ52,都馬連編集用!$B$13:$C$49,2,FALSE),"")=0,"",(IFERROR(VLOOKUP(BZ$3&amp;BZ52,都馬連編集用!$B$13:$C$49,2,FALSE),"")))</f>
        <v/>
      </c>
      <c r="CB52" s="51"/>
      <c r="CC52" s="136" t="str">
        <f>IF(IFERROR(VLOOKUP(CB$3&amp;CB52,都馬連編集用!$B$13:$C$49,2,FALSE),"")=0,"",(IFERROR(VLOOKUP(CB$3&amp;CB52,都馬連編集用!$B$13:$C$49,2,FALSE),"")))</f>
        <v/>
      </c>
      <c r="CD52" s="51"/>
      <c r="CE52" s="136" t="str">
        <f>IF(IFERROR(VLOOKUP(CD$3&amp;CD52,都馬連編集用!$B$13:$C$49,2,FALSE),"")=0,"",(IFERROR(VLOOKUP(CD$3&amp;CD52,都馬連編集用!$B$13:$C$49,2,FALSE),"")))</f>
        <v/>
      </c>
      <c r="CF52" s="51"/>
      <c r="CG52" s="136" t="str">
        <f>IF(IFERROR(VLOOKUP(CF$3&amp;CF52,都馬連編集用!$B$13:$C$49,2,FALSE),"")=0,"",(IFERROR(VLOOKUP(CF$3&amp;CF52,都馬連編集用!$B$13:$C$49,2,FALSE),"")))</f>
        <v/>
      </c>
      <c r="CH52" s="51"/>
      <c r="CI52" s="136" t="str">
        <f>IF(IFERROR(VLOOKUP(CH$3&amp;CH52,都馬連編集用!$B$13:$C$49,2,FALSE),"")=0,"",(IFERROR(VLOOKUP(CH$3&amp;CH52,都馬連編集用!$B$13:$C$49,2,FALSE),"")))</f>
        <v/>
      </c>
      <c r="CJ52" s="51"/>
      <c r="CK52" s="136" t="str">
        <f>IF(IFERROR(VLOOKUP(CJ$3&amp;CJ52,都馬連編集用!$B$13:$C$49,2,FALSE),"")=0,"",(IFERROR(VLOOKUP(CJ$3&amp;CJ52,都馬連編集用!$B$13:$C$49,2,FALSE),"")))</f>
        <v/>
      </c>
      <c r="CL52" s="51"/>
      <c r="CM52" s="136" t="str">
        <f>IF(IFERROR(VLOOKUP(CL$3&amp;CL52,都馬連編集用!$B$13:$C$49,2,FALSE),"")=0,"",(IFERROR(VLOOKUP(CL$3&amp;CL52,都馬連編集用!$B$13:$C$49,2,FALSE),"")))</f>
        <v/>
      </c>
      <c r="CN52" s="51"/>
      <c r="CO52" s="136" t="str">
        <f>IF(IFERROR(VLOOKUP(CN$3&amp;CN52,都馬連編集用!$B$13:$C$49,2,FALSE),"")=0,"",(IFERROR(VLOOKUP(CN$3&amp;CN52,都馬連編集用!$B$13:$C$49,2,FALSE),"")))</f>
        <v/>
      </c>
      <c r="CP52" s="51"/>
      <c r="CQ52" s="136" t="str">
        <f>IF(IFERROR(VLOOKUP(CP$3&amp;CP52,都馬連編集用!$B$13:$C$49,2,FALSE),"")=0,"",(IFERROR(VLOOKUP(CP$3&amp;CP52,都馬連編集用!$B$13:$C$49,2,FALSE),"")))</f>
        <v/>
      </c>
      <c r="CR52" s="51"/>
      <c r="CS52" s="136" t="str">
        <f>IF(IFERROR(VLOOKUP(CR$3&amp;CR52,都馬連編集用!$B$13:$C$49,2,FALSE),"")=0,"",(IFERROR(VLOOKUP(CR$3&amp;CR52,都馬連編集用!$B$13:$C$49,2,FALSE),"")))</f>
        <v/>
      </c>
      <c r="CT52" s="51"/>
      <c r="CU52" s="136" t="str">
        <f>IF(IFERROR(VLOOKUP(CT$3&amp;CT52,都馬連編集用!$B$13:$C$49,2,FALSE),"")=0,"",(IFERROR(VLOOKUP(CT$3&amp;CT52,都馬連編集用!$B$13:$C$49,2,FALSE),"")))</f>
        <v/>
      </c>
      <c r="CV52" s="51"/>
      <c r="CW52" s="136" t="str">
        <f>IF(IFERROR(VLOOKUP(CV$3&amp;CV52,都馬連編集用!$B$13:$C$49,2,FALSE),"")=0,"",(IFERROR(VLOOKUP(CV$3&amp;CV52,都馬連編集用!$B$13:$C$49,2,FALSE),"")))</f>
        <v/>
      </c>
      <c r="CX52" s="51"/>
      <c r="CY52" s="136" t="str">
        <f>IF(IFERROR(VLOOKUP(CX$3&amp;CX52,都馬連編集用!$B$13:$C$49,2,FALSE),"")=0,"",(IFERROR(VLOOKUP(CX$3&amp;CX52,都馬連編集用!$B$13:$C$49,2,FALSE),"")))</f>
        <v/>
      </c>
      <c r="CZ52" s="51"/>
      <c r="DA52" s="136" t="str">
        <f>IF(IFERROR(VLOOKUP(CZ$3&amp;CZ52,都馬連編集用!$B$13:$C$49,2,FALSE),"")=0,"",(IFERROR(VLOOKUP(CZ$3&amp;CZ52,都馬連編集用!$B$13:$C$49,2,FALSE),"")))</f>
        <v/>
      </c>
      <c r="DB52" s="51"/>
      <c r="DC52" s="136" t="str">
        <f>IF(IFERROR(VLOOKUP(DB$3&amp;DB52,都馬連編集用!$B$13:$C$49,2,FALSE),"")=0,"",(IFERROR(VLOOKUP(DB$3&amp;DB52,都馬連編集用!$B$13:$C$49,2,FALSE),"")))</f>
        <v/>
      </c>
      <c r="DD52" s="51"/>
      <c r="DE52" s="136" t="str">
        <f>IF(IFERROR(VLOOKUP(DD$3&amp;DD52,都馬連編集用!$B$13:$C$49,2,FALSE),"")=0,"",(IFERROR(VLOOKUP(DD$3&amp;DD52,都馬連編集用!$B$13:$C$49,2,FALSE),"")))</f>
        <v/>
      </c>
      <c r="DF52" s="51"/>
      <c r="DG52" s="136" t="str">
        <f>IF(IFERROR(VLOOKUP(DF$3&amp;DF52,都馬連編集用!$B$13:$C$49,2,FALSE),"")=0,"",(IFERROR(VLOOKUP(DF$3&amp;DF52,都馬連編集用!$B$13:$C$49,2,FALSE),"")))</f>
        <v/>
      </c>
      <c r="DH52" s="51"/>
      <c r="DI52" s="136" t="str">
        <f>IF(IFERROR(VLOOKUP(DH$3&amp;DH52,都馬連編集用!$B$13:$C$49,2,FALSE),"")=0,"",(IFERROR(VLOOKUP(DH$3&amp;DH52,都馬連編集用!$B$13:$C$49,2,FALSE),"")))</f>
        <v/>
      </c>
      <c r="DJ52" s="51"/>
      <c r="DK52" s="136" t="str">
        <f>IF(IFERROR(VLOOKUP(DJ$3&amp;DJ52,都馬連編集用!$B$13:$C$49,2,FALSE),"")=0,"",(IFERROR(VLOOKUP(DJ$3&amp;DJ52,都馬連編集用!$B$13:$C$49,2,FALSE),"")))</f>
        <v/>
      </c>
      <c r="DL52" s="51"/>
      <c r="DM52" s="136" t="str">
        <f>IF(IFERROR(VLOOKUP(DL$3&amp;DL52,都馬連編集用!$B$13:$C$49,2,FALSE),"")=0,"",(IFERROR(VLOOKUP(DL$3&amp;DL52,都馬連編集用!$B$13:$C$49,2,FALSE),"")))</f>
        <v/>
      </c>
      <c r="DN52" s="51"/>
      <c r="DO52" s="136" t="str">
        <f>IF(IFERROR(VLOOKUP(DN$3&amp;DN52,都馬連編集用!$B$13:$C$49,2,FALSE),"")=0,"",(IFERROR(VLOOKUP(DN$3&amp;DN52,都馬連編集用!$B$13:$C$49,2,FALSE),"")))</f>
        <v/>
      </c>
      <c r="DP52" s="51"/>
    </row>
    <row r="53" spans="1:120" ht="30.6" customHeight="1" x14ac:dyDescent="0.15">
      <c r="A53" s="33">
        <v>49</v>
      </c>
      <c r="D53" s="33">
        <f t="shared" si="53"/>
        <v>0</v>
      </c>
      <c r="F53" s="118"/>
      <c r="G53" s="138" t="str">
        <f>IFERROR(VLOOKUP(F53,'申込書2（馬匹・選手）'!$B$5:$D$54,3,FALSE),"")</f>
        <v/>
      </c>
      <c r="H53" s="118"/>
      <c r="I53" s="137" t="str">
        <f>IFERROR(VLOOKUP(H53,'申込書2（馬匹・選手）'!$F$5:$H$54,3,FALSE),"")</f>
        <v/>
      </c>
      <c r="J53" s="99" t="str">
        <f t="shared" si="54"/>
        <v/>
      </c>
      <c r="K53" s="104"/>
      <c r="L53" s="51"/>
      <c r="M53" s="136" t="str">
        <f>IF(IFERROR(VLOOKUP(L$3&amp;L53,都馬連編集用!$B$13:$C$49,2,FALSE),"")=0,"",(IFERROR(VLOOKUP(L$3&amp;L53,都馬連編集用!$B$13:$C$49,2,FALSE),"")))</f>
        <v/>
      </c>
      <c r="N53" s="51"/>
      <c r="O53" s="136" t="str">
        <f>IF(IFERROR(VLOOKUP(N$3&amp;N53,都馬連編集用!$B$13:$C$49,2,FALSE),"")=0,"",(IFERROR(VLOOKUP(N$3&amp;N53,都馬連編集用!$B$13:$C$49,2,FALSE),"")))</f>
        <v/>
      </c>
      <c r="P53" s="51"/>
      <c r="Q53" s="136" t="str">
        <f>IF(IFERROR(VLOOKUP(P$3&amp;P53,都馬連編集用!$B$13:$C$49,2,FALSE),"")=0,"",(IFERROR(VLOOKUP(P$3&amp;P53,都馬連編集用!$B$13:$C$49,2,FALSE),"")))</f>
        <v/>
      </c>
      <c r="R53" s="51"/>
      <c r="S53" s="136" t="str">
        <f>IF(IFERROR(VLOOKUP(R$3&amp;R53,都馬連編集用!$B$13:$C$49,2,FALSE),"")=0,"",(IFERROR(VLOOKUP(R$3&amp;R53,都馬連編集用!$B$13:$C$49,2,FALSE),"")))</f>
        <v/>
      </c>
      <c r="T53" s="51"/>
      <c r="U53" s="136" t="str">
        <f>IF(IFERROR(VLOOKUP(T$3&amp;T53,都馬連編集用!$B$13:$C$49,2,FALSE),"")=0,"",(IFERROR(VLOOKUP(T$3&amp;T53,都馬連編集用!$B$13:$C$49,2,FALSE),"")))</f>
        <v/>
      </c>
      <c r="V53" s="51"/>
      <c r="W53" s="136" t="str">
        <f>IF(IFERROR(VLOOKUP(V$3&amp;V53,都馬連編集用!$B$13:$C$49,2,FALSE),"")=0,"",(IFERROR(VLOOKUP(V$3&amp;V53,都馬連編集用!$B$13:$C$49,2,FALSE),"")))</f>
        <v/>
      </c>
      <c r="X53" s="51"/>
      <c r="Y53" s="136" t="str">
        <f>IF(IFERROR(VLOOKUP(X$3&amp;X53,都馬連編集用!$B$13:$C$49,2,FALSE),"")=0,"",(IFERROR(VLOOKUP(X$3&amp;X53,都馬連編集用!$B$13:$C$49,2,FALSE),"")))</f>
        <v/>
      </c>
      <c r="Z53" s="51"/>
      <c r="AA53" s="136" t="str">
        <f>IF(IFERROR(VLOOKUP(Z$3&amp;Z53,都馬連編集用!$B$13:$C$49,2,FALSE),"")=0,"",(IFERROR(VLOOKUP(Z$3&amp;Z53,都馬連編集用!$B$13:$C$49,2,FALSE),"")))</f>
        <v/>
      </c>
      <c r="AB53" s="51"/>
      <c r="AC53" s="136" t="str">
        <f>IF(IFERROR(VLOOKUP(AB$3&amp;AB53,都馬連編集用!$B$13:$C$49,2,FALSE),"")=0,"",(IFERROR(VLOOKUP(AB$3&amp;AB53,都馬連編集用!$B$13:$C$49,2,FALSE),"")))</f>
        <v/>
      </c>
      <c r="AD53" s="51"/>
      <c r="AE53" s="136" t="str">
        <f>IF(IFERROR(VLOOKUP(AD$3&amp;AD53,都馬連編集用!$B$13:$C$49,2,FALSE),"")=0,"",(IFERROR(VLOOKUP(AD$3&amp;AD53,都馬連編集用!$B$13:$C$49,2,FALSE),"")))</f>
        <v/>
      </c>
      <c r="AF53" s="51"/>
      <c r="AG53" s="136" t="str">
        <f>IF(IFERROR(VLOOKUP(AF$3&amp;AF53,都馬連編集用!$B$13:$C$49,2,FALSE),"")=0,"",(IFERROR(VLOOKUP(AF$3&amp;AF53,都馬連編集用!$B$13:$C$49,2,FALSE),"")))</f>
        <v/>
      </c>
      <c r="AH53" s="51"/>
      <c r="AI53" s="136" t="str">
        <f>IF(IFERROR(VLOOKUP(AH$3&amp;AH53,都馬連編集用!$B$13:$C$49,2,FALSE),"")=0,"",(IFERROR(VLOOKUP(AH$3&amp;AH53,都馬連編集用!$B$13:$C$49,2,FALSE),"")))</f>
        <v/>
      </c>
      <c r="AJ53" s="51"/>
      <c r="AK53" s="136" t="str">
        <f>IF(IFERROR(VLOOKUP(AJ$3&amp;AJ53,都馬連編集用!$B$13:$C$49,2,FALSE),"")=0,"",(IFERROR(VLOOKUP(AJ$3&amp;AJ53,都馬連編集用!$B$13:$C$49,2,FALSE),"")))</f>
        <v/>
      </c>
      <c r="AL53" s="51"/>
      <c r="AM53" s="136" t="str">
        <f>IF(IFERROR(VLOOKUP(AL$3&amp;AL53,都馬連編集用!$B$13:$C$49,2,FALSE),"")=0,"",(IFERROR(VLOOKUP(AL$3&amp;AL53,都馬連編集用!$B$13:$C$49,2,FALSE),"")))</f>
        <v/>
      </c>
      <c r="AN53" s="51"/>
      <c r="AO53" s="136" t="str">
        <f>IF(IFERROR(VLOOKUP(AN$3&amp;AN53,都馬連編集用!$B$13:$C$49,2,FALSE),"")=0,"",(IFERROR(VLOOKUP(AN$3&amp;AN53,都馬連編集用!$B$13:$C$49,2,FALSE),"")))</f>
        <v/>
      </c>
      <c r="AP53" s="51"/>
      <c r="AQ53" s="136" t="str">
        <f>IF(IFERROR(VLOOKUP(AP$3&amp;AP53,都馬連編集用!$B$13:$C$49,2,FALSE),"")=0,"",(IFERROR(VLOOKUP(AP$3&amp;AP53,都馬連編集用!$B$13:$C$49,2,FALSE),"")))</f>
        <v/>
      </c>
      <c r="AR53" s="51"/>
      <c r="AS53" s="136" t="str">
        <f>IF(IFERROR(VLOOKUP(AR$3&amp;AR53,都馬連編集用!$B$13:$C$49,2,FALSE),"")=0,"",(IFERROR(VLOOKUP(AR$3&amp;AR53,都馬連編集用!$B$13:$C$49,2,FALSE),"")))</f>
        <v/>
      </c>
      <c r="AT53" s="51"/>
      <c r="AU53" s="136" t="str">
        <f>IF(IFERROR(VLOOKUP(AT$3&amp;AT53,都馬連編集用!$B$13:$C$49,2,FALSE),"")=0,"",(IFERROR(VLOOKUP(AT$3&amp;AT53,都馬連編集用!$B$13:$C$49,2,FALSE),"")))</f>
        <v/>
      </c>
      <c r="AV53" s="51"/>
      <c r="AW53" s="136" t="str">
        <f>IF(IFERROR(VLOOKUP(AV$3&amp;AV53,都馬連編集用!$B$13:$C$49,2,FALSE),"")=0,"",(IFERROR(VLOOKUP(AV$3&amp;AV53,都馬連編集用!$B$13:$C$49,2,FALSE),"")))</f>
        <v/>
      </c>
      <c r="AX53" s="51"/>
      <c r="AY53" s="136" t="str">
        <f>IF(IFERROR(VLOOKUP(AX$3&amp;AX53,都馬連編集用!$B$13:$C$49,2,FALSE),"")=0,"",(IFERROR(VLOOKUP(AX$3&amp;AX53,都馬連編集用!$B$13:$C$49,2,FALSE),"")))</f>
        <v/>
      </c>
      <c r="AZ53" s="51"/>
      <c r="BA53" s="136" t="str">
        <f>IF(IFERROR(VLOOKUP(AZ$3&amp;AZ53,都馬連編集用!$B$13:$C$49,2,FALSE),"")=0,"",(IFERROR(VLOOKUP(AZ$3&amp;AZ53,都馬連編集用!$B$13:$C$49,2,FALSE),"")))</f>
        <v/>
      </c>
      <c r="BB53" s="51"/>
      <c r="BC53" s="136" t="str">
        <f>IF(IFERROR(VLOOKUP(BB$3&amp;BB53,都馬連編集用!$B$13:$C$49,2,FALSE),"")=0,"",(IFERROR(VLOOKUP(BB$3&amp;BB53,都馬連編集用!$B$13:$C$49,2,FALSE),"")))</f>
        <v/>
      </c>
      <c r="BD53" s="51"/>
      <c r="BE53" s="136" t="str">
        <f>IF(IFERROR(VLOOKUP(BD$3&amp;BD53,都馬連編集用!$B$13:$C$49,2,FALSE),"")=0,"",(IFERROR(VLOOKUP(BD$3&amp;BD53,都馬連編集用!$B$13:$C$49,2,FALSE),"")))</f>
        <v/>
      </c>
      <c r="BF53" s="51"/>
      <c r="BG53" s="136" t="str">
        <f>IF(IFERROR(VLOOKUP(BF$3&amp;BF53,都馬連編集用!$B$13:$C$49,2,FALSE),"")=0,"",(IFERROR(VLOOKUP(BF$3&amp;BF53,都馬連編集用!$B$13:$C$49,2,FALSE),"")))</f>
        <v/>
      </c>
      <c r="BH53" s="51"/>
      <c r="BI53" s="136" t="str">
        <f>IF(IFERROR(VLOOKUP(BH$3&amp;BH53,都馬連編集用!$B$13:$C$49,2,FALSE),"")=0,"",(IFERROR(VLOOKUP(BH$3&amp;BH53,都馬連編集用!$B$13:$C$49,2,FALSE),"")))</f>
        <v/>
      </c>
      <c r="BJ53" s="51"/>
      <c r="BK53" s="136" t="str">
        <f>IF(IFERROR(VLOOKUP(BJ$3&amp;BJ53,都馬連編集用!$B$13:$C$49,2,FALSE),"")=0,"",(IFERROR(VLOOKUP(BJ$3&amp;BJ53,都馬連編集用!$B$13:$C$49,2,FALSE),"")))</f>
        <v/>
      </c>
      <c r="BL53" s="51"/>
      <c r="BM53" s="136" t="str">
        <f>IF(IFERROR(VLOOKUP(BL$3&amp;BL53,都馬連編集用!$B$13:$C$49,2,FALSE),"")=0,"",(IFERROR(VLOOKUP(BL$3&amp;BL53,都馬連編集用!$B$13:$C$49,2,FALSE),"")))</f>
        <v/>
      </c>
      <c r="BN53" s="51"/>
      <c r="BO53" s="136" t="str">
        <f>IF(IFERROR(VLOOKUP(BN$3&amp;BN53,都馬連編集用!$B$13:$C$49,2,FALSE),"")=0,"",(IFERROR(VLOOKUP(BN$3&amp;BN53,都馬連編集用!$B$13:$C$49,2,FALSE),"")))</f>
        <v/>
      </c>
      <c r="BP53" s="51"/>
      <c r="BQ53" s="136" t="str">
        <f>IF(IFERROR(VLOOKUP(BP$3&amp;BP53,都馬連編集用!$B$13:$C$49,2,FALSE),"")=0,"",(IFERROR(VLOOKUP(BP$3&amp;BP53,都馬連編集用!$B$13:$C$49,2,FALSE),"")))</f>
        <v/>
      </c>
      <c r="BR53" s="51"/>
      <c r="BS53" s="136" t="str">
        <f>IF(IFERROR(VLOOKUP(BR$3&amp;BR53,都馬連編集用!$B$13:$C$49,2,FALSE),"")=0,"",(IFERROR(VLOOKUP(BR$3&amp;BR53,都馬連編集用!$B$13:$C$49,2,FALSE),"")))</f>
        <v/>
      </c>
      <c r="BT53" s="51"/>
      <c r="BU53" s="136" t="str">
        <f>IF(IFERROR(VLOOKUP(BT$3&amp;BT53,都馬連編集用!$B$13:$C$49,2,FALSE),"")=0,"",(IFERROR(VLOOKUP(BT$3&amp;BT53,都馬連編集用!$B$13:$C$49,2,FALSE),"")))</f>
        <v/>
      </c>
      <c r="BV53" s="51"/>
      <c r="BW53" s="136" t="str">
        <f>IF(IFERROR(VLOOKUP(BV$3&amp;BV53,都馬連編集用!$B$13:$C$49,2,FALSE),"")=0,"",(IFERROR(VLOOKUP(BV$3&amp;BV53,都馬連編集用!$B$13:$C$49,2,FALSE),"")))</f>
        <v/>
      </c>
      <c r="BX53" s="51"/>
      <c r="BY53" s="136" t="str">
        <f>IF(IFERROR(VLOOKUP(BX$3&amp;BX53,都馬連編集用!$B$13:$C$49,2,FALSE),"")=0,"",(IFERROR(VLOOKUP(BX$3&amp;BX53,都馬連編集用!$B$13:$C$49,2,FALSE),"")))</f>
        <v/>
      </c>
      <c r="BZ53" s="51"/>
      <c r="CA53" s="136" t="str">
        <f>IF(IFERROR(VLOOKUP(BZ$3&amp;BZ53,都馬連編集用!$B$13:$C$49,2,FALSE),"")=0,"",(IFERROR(VLOOKUP(BZ$3&amp;BZ53,都馬連編集用!$B$13:$C$49,2,FALSE),"")))</f>
        <v/>
      </c>
      <c r="CB53" s="51"/>
      <c r="CC53" s="136" t="str">
        <f>IF(IFERROR(VLOOKUP(CB$3&amp;CB53,都馬連編集用!$B$13:$C$49,2,FALSE),"")=0,"",(IFERROR(VLOOKUP(CB$3&amp;CB53,都馬連編集用!$B$13:$C$49,2,FALSE),"")))</f>
        <v/>
      </c>
      <c r="CD53" s="51"/>
      <c r="CE53" s="136" t="str">
        <f>IF(IFERROR(VLOOKUP(CD$3&amp;CD53,都馬連編集用!$B$13:$C$49,2,FALSE),"")=0,"",(IFERROR(VLOOKUP(CD$3&amp;CD53,都馬連編集用!$B$13:$C$49,2,FALSE),"")))</f>
        <v/>
      </c>
      <c r="CF53" s="51"/>
      <c r="CG53" s="136" t="str">
        <f>IF(IFERROR(VLOOKUP(CF$3&amp;CF53,都馬連編集用!$B$13:$C$49,2,FALSE),"")=0,"",(IFERROR(VLOOKUP(CF$3&amp;CF53,都馬連編集用!$B$13:$C$49,2,FALSE),"")))</f>
        <v/>
      </c>
      <c r="CH53" s="51"/>
      <c r="CI53" s="136" t="str">
        <f>IF(IFERROR(VLOOKUP(CH$3&amp;CH53,都馬連編集用!$B$13:$C$49,2,FALSE),"")=0,"",(IFERROR(VLOOKUP(CH$3&amp;CH53,都馬連編集用!$B$13:$C$49,2,FALSE),"")))</f>
        <v/>
      </c>
      <c r="CJ53" s="51"/>
      <c r="CK53" s="136" t="str">
        <f>IF(IFERROR(VLOOKUP(CJ$3&amp;CJ53,都馬連編集用!$B$13:$C$49,2,FALSE),"")=0,"",(IFERROR(VLOOKUP(CJ$3&amp;CJ53,都馬連編集用!$B$13:$C$49,2,FALSE),"")))</f>
        <v/>
      </c>
      <c r="CL53" s="51"/>
      <c r="CM53" s="136" t="str">
        <f>IF(IFERROR(VLOOKUP(CL$3&amp;CL53,都馬連編集用!$B$13:$C$49,2,FALSE),"")=0,"",(IFERROR(VLOOKUP(CL$3&amp;CL53,都馬連編集用!$B$13:$C$49,2,FALSE),"")))</f>
        <v/>
      </c>
      <c r="CN53" s="51"/>
      <c r="CO53" s="136" t="str">
        <f>IF(IFERROR(VLOOKUP(CN$3&amp;CN53,都馬連編集用!$B$13:$C$49,2,FALSE),"")=0,"",(IFERROR(VLOOKUP(CN$3&amp;CN53,都馬連編集用!$B$13:$C$49,2,FALSE),"")))</f>
        <v/>
      </c>
      <c r="CP53" s="51"/>
      <c r="CQ53" s="136" t="str">
        <f>IF(IFERROR(VLOOKUP(CP$3&amp;CP53,都馬連編集用!$B$13:$C$49,2,FALSE),"")=0,"",(IFERROR(VLOOKUP(CP$3&amp;CP53,都馬連編集用!$B$13:$C$49,2,FALSE),"")))</f>
        <v/>
      </c>
      <c r="CR53" s="51"/>
      <c r="CS53" s="136" t="str">
        <f>IF(IFERROR(VLOOKUP(CR$3&amp;CR53,都馬連編集用!$B$13:$C$49,2,FALSE),"")=0,"",(IFERROR(VLOOKUP(CR$3&amp;CR53,都馬連編集用!$B$13:$C$49,2,FALSE),"")))</f>
        <v/>
      </c>
      <c r="CT53" s="51"/>
      <c r="CU53" s="136" t="str">
        <f>IF(IFERROR(VLOOKUP(CT$3&amp;CT53,都馬連編集用!$B$13:$C$49,2,FALSE),"")=0,"",(IFERROR(VLOOKUP(CT$3&amp;CT53,都馬連編集用!$B$13:$C$49,2,FALSE),"")))</f>
        <v/>
      </c>
      <c r="CV53" s="51"/>
      <c r="CW53" s="136" t="str">
        <f>IF(IFERROR(VLOOKUP(CV$3&amp;CV53,都馬連編集用!$B$13:$C$49,2,FALSE),"")=0,"",(IFERROR(VLOOKUP(CV$3&amp;CV53,都馬連編集用!$B$13:$C$49,2,FALSE),"")))</f>
        <v/>
      </c>
      <c r="CX53" s="51"/>
      <c r="CY53" s="136" t="str">
        <f>IF(IFERROR(VLOOKUP(CX$3&amp;CX53,都馬連編集用!$B$13:$C$49,2,FALSE),"")=0,"",(IFERROR(VLOOKUP(CX$3&amp;CX53,都馬連編集用!$B$13:$C$49,2,FALSE),"")))</f>
        <v/>
      </c>
      <c r="CZ53" s="51"/>
      <c r="DA53" s="136" t="str">
        <f>IF(IFERROR(VLOOKUP(CZ$3&amp;CZ53,都馬連編集用!$B$13:$C$49,2,FALSE),"")=0,"",(IFERROR(VLOOKUP(CZ$3&amp;CZ53,都馬連編集用!$B$13:$C$49,2,FALSE),"")))</f>
        <v/>
      </c>
      <c r="DB53" s="51"/>
      <c r="DC53" s="136" t="str">
        <f>IF(IFERROR(VLOOKUP(DB$3&amp;DB53,都馬連編集用!$B$13:$C$49,2,FALSE),"")=0,"",(IFERROR(VLOOKUP(DB$3&amp;DB53,都馬連編集用!$B$13:$C$49,2,FALSE),"")))</f>
        <v/>
      </c>
      <c r="DD53" s="51"/>
      <c r="DE53" s="136" t="str">
        <f>IF(IFERROR(VLOOKUP(DD$3&amp;DD53,都馬連編集用!$B$13:$C$49,2,FALSE),"")=0,"",(IFERROR(VLOOKUP(DD$3&amp;DD53,都馬連編集用!$B$13:$C$49,2,FALSE),"")))</f>
        <v/>
      </c>
      <c r="DF53" s="51"/>
      <c r="DG53" s="136" t="str">
        <f>IF(IFERROR(VLOOKUP(DF$3&amp;DF53,都馬連編集用!$B$13:$C$49,2,FALSE),"")=0,"",(IFERROR(VLOOKUP(DF$3&amp;DF53,都馬連編集用!$B$13:$C$49,2,FALSE),"")))</f>
        <v/>
      </c>
      <c r="DH53" s="51"/>
      <c r="DI53" s="136" t="str">
        <f>IF(IFERROR(VLOOKUP(DH$3&amp;DH53,都馬連編集用!$B$13:$C$49,2,FALSE),"")=0,"",(IFERROR(VLOOKUP(DH$3&amp;DH53,都馬連編集用!$B$13:$C$49,2,FALSE),"")))</f>
        <v/>
      </c>
      <c r="DJ53" s="51"/>
      <c r="DK53" s="136" t="str">
        <f>IF(IFERROR(VLOOKUP(DJ$3&amp;DJ53,都馬連編集用!$B$13:$C$49,2,FALSE),"")=0,"",(IFERROR(VLOOKUP(DJ$3&amp;DJ53,都馬連編集用!$B$13:$C$49,2,FALSE),"")))</f>
        <v/>
      </c>
      <c r="DL53" s="51"/>
      <c r="DM53" s="136" t="str">
        <f>IF(IFERROR(VLOOKUP(DL$3&amp;DL53,都馬連編集用!$B$13:$C$49,2,FALSE),"")=0,"",(IFERROR(VLOOKUP(DL$3&amp;DL53,都馬連編集用!$B$13:$C$49,2,FALSE),"")))</f>
        <v/>
      </c>
      <c r="DN53" s="51"/>
      <c r="DO53" s="136" t="str">
        <f>IF(IFERROR(VLOOKUP(DN$3&amp;DN53,都馬連編集用!$B$13:$C$49,2,FALSE),"")=0,"",(IFERROR(VLOOKUP(DN$3&amp;DN53,都馬連編集用!$B$13:$C$49,2,FALSE),"")))</f>
        <v/>
      </c>
      <c r="DP53" s="51"/>
    </row>
    <row r="54" spans="1:120" ht="30.6" customHeight="1" x14ac:dyDescent="0.15">
      <c r="A54" s="33">
        <v>50</v>
      </c>
      <c r="D54" s="33">
        <f t="shared" si="53"/>
        <v>0</v>
      </c>
      <c r="F54" s="118"/>
      <c r="G54" s="138" t="str">
        <f>IFERROR(VLOOKUP(F54,'申込書2（馬匹・選手）'!$B$5:$D$54,3,FALSE),"")</f>
        <v/>
      </c>
      <c r="H54" s="118"/>
      <c r="I54" s="137" t="str">
        <f>IFERROR(VLOOKUP(H54,'申込書2（馬匹・選手）'!$F$5:$H$54,3,FALSE),"")</f>
        <v/>
      </c>
      <c r="J54" s="99" t="str">
        <f t="shared" si="54"/>
        <v/>
      </c>
      <c r="K54" s="104"/>
      <c r="L54" s="51"/>
      <c r="M54" s="136" t="str">
        <f>IF(IFERROR(VLOOKUP(L$3&amp;L54,都馬連編集用!$B$13:$C$49,2,FALSE),"")=0,"",(IFERROR(VLOOKUP(L$3&amp;L54,都馬連編集用!$B$13:$C$49,2,FALSE),"")))</f>
        <v/>
      </c>
      <c r="N54" s="51"/>
      <c r="O54" s="136" t="str">
        <f>IF(IFERROR(VLOOKUP(N$3&amp;N54,都馬連編集用!$B$13:$C$49,2,FALSE),"")=0,"",(IFERROR(VLOOKUP(N$3&amp;N54,都馬連編集用!$B$13:$C$49,2,FALSE),"")))</f>
        <v/>
      </c>
      <c r="P54" s="51"/>
      <c r="Q54" s="136" t="str">
        <f>IF(IFERROR(VLOOKUP(P$3&amp;P54,都馬連編集用!$B$13:$C$49,2,FALSE),"")=0,"",(IFERROR(VLOOKUP(P$3&amp;P54,都馬連編集用!$B$13:$C$49,2,FALSE),"")))</f>
        <v/>
      </c>
      <c r="R54" s="51"/>
      <c r="S54" s="136" t="str">
        <f>IF(IFERROR(VLOOKUP(R$3&amp;R54,都馬連編集用!$B$13:$C$49,2,FALSE),"")=0,"",(IFERROR(VLOOKUP(R$3&amp;R54,都馬連編集用!$B$13:$C$49,2,FALSE),"")))</f>
        <v/>
      </c>
      <c r="T54" s="51"/>
      <c r="U54" s="136" t="str">
        <f>IF(IFERROR(VLOOKUP(T$3&amp;T54,都馬連編集用!$B$13:$C$49,2,FALSE),"")=0,"",(IFERROR(VLOOKUP(T$3&amp;T54,都馬連編集用!$B$13:$C$49,2,FALSE),"")))</f>
        <v/>
      </c>
      <c r="V54" s="51"/>
      <c r="W54" s="136" t="str">
        <f>IF(IFERROR(VLOOKUP(V$3&amp;V54,都馬連編集用!$B$13:$C$49,2,FALSE),"")=0,"",(IFERROR(VLOOKUP(V$3&amp;V54,都馬連編集用!$B$13:$C$49,2,FALSE),"")))</f>
        <v/>
      </c>
      <c r="X54" s="51"/>
      <c r="Y54" s="136" t="str">
        <f>IF(IFERROR(VLOOKUP(X$3&amp;X54,都馬連編集用!$B$13:$C$49,2,FALSE),"")=0,"",(IFERROR(VLOOKUP(X$3&amp;X54,都馬連編集用!$B$13:$C$49,2,FALSE),"")))</f>
        <v/>
      </c>
      <c r="Z54" s="51"/>
      <c r="AA54" s="136" t="str">
        <f>IF(IFERROR(VLOOKUP(Z$3&amp;Z54,都馬連編集用!$B$13:$C$49,2,FALSE),"")=0,"",(IFERROR(VLOOKUP(Z$3&amp;Z54,都馬連編集用!$B$13:$C$49,2,FALSE),"")))</f>
        <v/>
      </c>
      <c r="AB54" s="51"/>
      <c r="AC54" s="136" t="str">
        <f>IF(IFERROR(VLOOKUP(AB$3&amp;AB54,都馬連編集用!$B$13:$C$49,2,FALSE),"")=0,"",(IFERROR(VLOOKUP(AB$3&amp;AB54,都馬連編集用!$B$13:$C$49,2,FALSE),"")))</f>
        <v/>
      </c>
      <c r="AD54" s="51"/>
      <c r="AE54" s="136" t="str">
        <f>IF(IFERROR(VLOOKUP(AD$3&amp;AD54,都馬連編集用!$B$13:$C$49,2,FALSE),"")=0,"",(IFERROR(VLOOKUP(AD$3&amp;AD54,都馬連編集用!$B$13:$C$49,2,FALSE),"")))</f>
        <v/>
      </c>
      <c r="AF54" s="51"/>
      <c r="AG54" s="136" t="str">
        <f>IF(IFERROR(VLOOKUP(AF$3&amp;AF54,都馬連編集用!$B$13:$C$49,2,FALSE),"")=0,"",(IFERROR(VLOOKUP(AF$3&amp;AF54,都馬連編集用!$B$13:$C$49,2,FALSE),"")))</f>
        <v/>
      </c>
      <c r="AH54" s="51"/>
      <c r="AI54" s="136" t="str">
        <f>IF(IFERROR(VLOOKUP(AH$3&amp;AH54,都馬連編集用!$B$13:$C$49,2,FALSE),"")=0,"",(IFERROR(VLOOKUP(AH$3&amp;AH54,都馬連編集用!$B$13:$C$49,2,FALSE),"")))</f>
        <v/>
      </c>
      <c r="AJ54" s="51"/>
      <c r="AK54" s="136" t="str">
        <f>IF(IFERROR(VLOOKUP(AJ$3&amp;AJ54,都馬連編集用!$B$13:$C$49,2,FALSE),"")=0,"",(IFERROR(VLOOKUP(AJ$3&amp;AJ54,都馬連編集用!$B$13:$C$49,2,FALSE),"")))</f>
        <v/>
      </c>
      <c r="AL54" s="51"/>
      <c r="AM54" s="136" t="str">
        <f>IF(IFERROR(VLOOKUP(AL$3&amp;AL54,都馬連編集用!$B$13:$C$49,2,FALSE),"")=0,"",(IFERROR(VLOOKUP(AL$3&amp;AL54,都馬連編集用!$B$13:$C$49,2,FALSE),"")))</f>
        <v/>
      </c>
      <c r="AN54" s="51"/>
      <c r="AO54" s="136" t="str">
        <f>IF(IFERROR(VLOOKUP(AN$3&amp;AN54,都馬連編集用!$B$13:$C$49,2,FALSE),"")=0,"",(IFERROR(VLOOKUP(AN$3&amp;AN54,都馬連編集用!$B$13:$C$49,2,FALSE),"")))</f>
        <v/>
      </c>
      <c r="AP54" s="51"/>
      <c r="AQ54" s="136" t="str">
        <f>IF(IFERROR(VLOOKUP(AP$3&amp;AP54,都馬連編集用!$B$13:$C$49,2,FALSE),"")=0,"",(IFERROR(VLOOKUP(AP$3&amp;AP54,都馬連編集用!$B$13:$C$49,2,FALSE),"")))</f>
        <v/>
      </c>
      <c r="AR54" s="51"/>
      <c r="AS54" s="136" t="str">
        <f>IF(IFERROR(VLOOKUP(AR$3&amp;AR54,都馬連編集用!$B$13:$C$49,2,FALSE),"")=0,"",(IFERROR(VLOOKUP(AR$3&amp;AR54,都馬連編集用!$B$13:$C$49,2,FALSE),"")))</f>
        <v/>
      </c>
      <c r="AT54" s="51"/>
      <c r="AU54" s="136" t="str">
        <f>IF(IFERROR(VLOOKUP(AT$3&amp;AT54,都馬連編集用!$B$13:$C$49,2,FALSE),"")=0,"",(IFERROR(VLOOKUP(AT$3&amp;AT54,都馬連編集用!$B$13:$C$49,2,FALSE),"")))</f>
        <v/>
      </c>
      <c r="AV54" s="51"/>
      <c r="AW54" s="136" t="str">
        <f>IF(IFERROR(VLOOKUP(AV$3&amp;AV54,都馬連編集用!$B$13:$C$49,2,FALSE),"")=0,"",(IFERROR(VLOOKUP(AV$3&amp;AV54,都馬連編集用!$B$13:$C$49,2,FALSE),"")))</f>
        <v/>
      </c>
      <c r="AX54" s="51"/>
      <c r="AY54" s="136" t="str">
        <f>IF(IFERROR(VLOOKUP(AX$3&amp;AX54,都馬連編集用!$B$13:$C$49,2,FALSE),"")=0,"",(IFERROR(VLOOKUP(AX$3&amp;AX54,都馬連編集用!$B$13:$C$49,2,FALSE),"")))</f>
        <v/>
      </c>
      <c r="AZ54" s="51"/>
      <c r="BA54" s="136" t="str">
        <f>IF(IFERROR(VLOOKUP(AZ$3&amp;AZ54,都馬連編集用!$B$13:$C$49,2,FALSE),"")=0,"",(IFERROR(VLOOKUP(AZ$3&amp;AZ54,都馬連編集用!$B$13:$C$49,2,FALSE),"")))</f>
        <v/>
      </c>
      <c r="BB54" s="51"/>
      <c r="BC54" s="136" t="str">
        <f>IF(IFERROR(VLOOKUP(BB$3&amp;BB54,都馬連編集用!$B$13:$C$49,2,FALSE),"")=0,"",(IFERROR(VLOOKUP(BB$3&amp;BB54,都馬連編集用!$B$13:$C$49,2,FALSE),"")))</f>
        <v/>
      </c>
      <c r="BD54" s="51"/>
      <c r="BE54" s="136" t="str">
        <f>IF(IFERROR(VLOOKUP(BD$3&amp;BD54,都馬連編集用!$B$13:$C$49,2,FALSE),"")=0,"",(IFERROR(VLOOKUP(BD$3&amp;BD54,都馬連編集用!$B$13:$C$49,2,FALSE),"")))</f>
        <v/>
      </c>
      <c r="BF54" s="51"/>
      <c r="BG54" s="136" t="str">
        <f>IF(IFERROR(VLOOKUP(BF$3&amp;BF54,都馬連編集用!$B$13:$C$49,2,FALSE),"")=0,"",(IFERROR(VLOOKUP(BF$3&amp;BF54,都馬連編集用!$B$13:$C$49,2,FALSE),"")))</f>
        <v/>
      </c>
      <c r="BH54" s="51"/>
      <c r="BI54" s="136" t="str">
        <f>IF(IFERROR(VLOOKUP(BH$3&amp;BH54,都馬連編集用!$B$13:$C$49,2,FALSE),"")=0,"",(IFERROR(VLOOKUP(BH$3&amp;BH54,都馬連編集用!$B$13:$C$49,2,FALSE),"")))</f>
        <v/>
      </c>
      <c r="BJ54" s="51"/>
      <c r="BK54" s="136" t="str">
        <f>IF(IFERROR(VLOOKUP(BJ$3&amp;BJ54,都馬連編集用!$B$13:$C$49,2,FALSE),"")=0,"",(IFERROR(VLOOKUP(BJ$3&amp;BJ54,都馬連編集用!$B$13:$C$49,2,FALSE),"")))</f>
        <v/>
      </c>
      <c r="BL54" s="51"/>
      <c r="BM54" s="136" t="str">
        <f>IF(IFERROR(VLOOKUP(BL$3&amp;BL54,都馬連編集用!$B$13:$C$49,2,FALSE),"")=0,"",(IFERROR(VLOOKUP(BL$3&amp;BL54,都馬連編集用!$B$13:$C$49,2,FALSE),"")))</f>
        <v/>
      </c>
      <c r="BN54" s="51"/>
      <c r="BO54" s="136" t="str">
        <f>IF(IFERROR(VLOOKUP(BN$3&amp;BN54,都馬連編集用!$B$13:$C$49,2,FALSE),"")=0,"",(IFERROR(VLOOKUP(BN$3&amp;BN54,都馬連編集用!$B$13:$C$49,2,FALSE),"")))</f>
        <v/>
      </c>
      <c r="BP54" s="51"/>
      <c r="BQ54" s="136" t="str">
        <f>IF(IFERROR(VLOOKUP(BP$3&amp;BP54,都馬連編集用!$B$13:$C$49,2,FALSE),"")=0,"",(IFERROR(VLOOKUP(BP$3&amp;BP54,都馬連編集用!$B$13:$C$49,2,FALSE),"")))</f>
        <v/>
      </c>
      <c r="BR54" s="51"/>
      <c r="BS54" s="136" t="str">
        <f>IF(IFERROR(VLOOKUP(BR$3&amp;BR54,都馬連編集用!$B$13:$C$49,2,FALSE),"")=0,"",(IFERROR(VLOOKUP(BR$3&amp;BR54,都馬連編集用!$B$13:$C$49,2,FALSE),"")))</f>
        <v/>
      </c>
      <c r="BT54" s="51"/>
      <c r="BU54" s="136" t="str">
        <f>IF(IFERROR(VLOOKUP(BT$3&amp;BT54,都馬連編集用!$B$13:$C$49,2,FALSE),"")=0,"",(IFERROR(VLOOKUP(BT$3&amp;BT54,都馬連編集用!$B$13:$C$49,2,FALSE),"")))</f>
        <v/>
      </c>
      <c r="BV54" s="51"/>
      <c r="BW54" s="136" t="str">
        <f>IF(IFERROR(VLOOKUP(BV$3&amp;BV54,都馬連編集用!$B$13:$C$49,2,FALSE),"")=0,"",(IFERROR(VLOOKUP(BV$3&amp;BV54,都馬連編集用!$B$13:$C$49,2,FALSE),"")))</f>
        <v/>
      </c>
      <c r="BX54" s="51"/>
      <c r="BY54" s="136" t="str">
        <f>IF(IFERROR(VLOOKUP(BX$3&amp;BX54,都馬連編集用!$B$13:$C$49,2,FALSE),"")=0,"",(IFERROR(VLOOKUP(BX$3&amp;BX54,都馬連編集用!$B$13:$C$49,2,FALSE),"")))</f>
        <v/>
      </c>
      <c r="BZ54" s="51"/>
      <c r="CA54" s="136" t="str">
        <f>IF(IFERROR(VLOOKUP(BZ$3&amp;BZ54,都馬連編集用!$B$13:$C$49,2,FALSE),"")=0,"",(IFERROR(VLOOKUP(BZ$3&amp;BZ54,都馬連編集用!$B$13:$C$49,2,FALSE),"")))</f>
        <v/>
      </c>
      <c r="CB54" s="51"/>
      <c r="CC54" s="136" t="str">
        <f>IF(IFERROR(VLOOKUP(CB$3&amp;CB54,都馬連編集用!$B$13:$C$49,2,FALSE),"")=0,"",(IFERROR(VLOOKUP(CB$3&amp;CB54,都馬連編集用!$B$13:$C$49,2,FALSE),"")))</f>
        <v/>
      </c>
      <c r="CD54" s="51"/>
      <c r="CE54" s="136" t="str">
        <f>IF(IFERROR(VLOOKUP(CD$3&amp;CD54,都馬連編集用!$B$13:$C$49,2,FALSE),"")=0,"",(IFERROR(VLOOKUP(CD$3&amp;CD54,都馬連編集用!$B$13:$C$49,2,FALSE),"")))</f>
        <v/>
      </c>
      <c r="CF54" s="51"/>
      <c r="CG54" s="136" t="str">
        <f>IF(IFERROR(VLOOKUP(CF$3&amp;CF54,都馬連編集用!$B$13:$C$49,2,FALSE),"")=0,"",(IFERROR(VLOOKUP(CF$3&amp;CF54,都馬連編集用!$B$13:$C$49,2,FALSE),"")))</f>
        <v/>
      </c>
      <c r="CH54" s="51"/>
      <c r="CI54" s="136" t="str">
        <f>IF(IFERROR(VLOOKUP(CH$3&amp;CH54,都馬連編集用!$B$13:$C$49,2,FALSE),"")=0,"",(IFERROR(VLOOKUP(CH$3&amp;CH54,都馬連編集用!$B$13:$C$49,2,FALSE),"")))</f>
        <v/>
      </c>
      <c r="CJ54" s="51"/>
      <c r="CK54" s="136" t="str">
        <f>IF(IFERROR(VLOOKUP(CJ$3&amp;CJ54,都馬連編集用!$B$13:$C$49,2,FALSE),"")=0,"",(IFERROR(VLOOKUP(CJ$3&amp;CJ54,都馬連編集用!$B$13:$C$49,2,FALSE),"")))</f>
        <v/>
      </c>
      <c r="CL54" s="51"/>
      <c r="CM54" s="136" t="str">
        <f>IF(IFERROR(VLOOKUP(CL$3&amp;CL54,都馬連編集用!$B$13:$C$49,2,FALSE),"")=0,"",(IFERROR(VLOOKUP(CL$3&amp;CL54,都馬連編集用!$B$13:$C$49,2,FALSE),"")))</f>
        <v/>
      </c>
      <c r="CN54" s="51"/>
      <c r="CO54" s="136" t="str">
        <f>IF(IFERROR(VLOOKUP(CN$3&amp;CN54,都馬連編集用!$B$13:$C$49,2,FALSE),"")=0,"",(IFERROR(VLOOKUP(CN$3&amp;CN54,都馬連編集用!$B$13:$C$49,2,FALSE),"")))</f>
        <v/>
      </c>
      <c r="CP54" s="51"/>
      <c r="CQ54" s="136" t="str">
        <f>IF(IFERROR(VLOOKUP(CP$3&amp;CP54,都馬連編集用!$B$13:$C$49,2,FALSE),"")=0,"",(IFERROR(VLOOKUP(CP$3&amp;CP54,都馬連編集用!$B$13:$C$49,2,FALSE),"")))</f>
        <v/>
      </c>
      <c r="CR54" s="51"/>
      <c r="CS54" s="136" t="str">
        <f>IF(IFERROR(VLOOKUP(CR$3&amp;CR54,都馬連編集用!$B$13:$C$49,2,FALSE),"")=0,"",(IFERROR(VLOOKUP(CR$3&amp;CR54,都馬連編集用!$B$13:$C$49,2,FALSE),"")))</f>
        <v/>
      </c>
      <c r="CT54" s="51"/>
      <c r="CU54" s="136" t="str">
        <f>IF(IFERROR(VLOOKUP(CT$3&amp;CT54,都馬連編集用!$B$13:$C$49,2,FALSE),"")=0,"",(IFERROR(VLOOKUP(CT$3&amp;CT54,都馬連編集用!$B$13:$C$49,2,FALSE),"")))</f>
        <v/>
      </c>
      <c r="CV54" s="51"/>
      <c r="CW54" s="136" t="str">
        <f>IF(IFERROR(VLOOKUP(CV$3&amp;CV54,都馬連編集用!$B$13:$C$49,2,FALSE),"")=0,"",(IFERROR(VLOOKUP(CV$3&amp;CV54,都馬連編集用!$B$13:$C$49,2,FALSE),"")))</f>
        <v/>
      </c>
      <c r="CX54" s="51"/>
      <c r="CY54" s="136" t="str">
        <f>IF(IFERROR(VLOOKUP(CX$3&amp;CX54,都馬連編集用!$B$13:$C$49,2,FALSE),"")=0,"",(IFERROR(VLOOKUP(CX$3&amp;CX54,都馬連編集用!$B$13:$C$49,2,FALSE),"")))</f>
        <v/>
      </c>
      <c r="CZ54" s="51"/>
      <c r="DA54" s="136" t="str">
        <f>IF(IFERROR(VLOOKUP(CZ$3&amp;CZ54,都馬連編集用!$B$13:$C$49,2,FALSE),"")=0,"",(IFERROR(VLOOKUP(CZ$3&amp;CZ54,都馬連編集用!$B$13:$C$49,2,FALSE),"")))</f>
        <v/>
      </c>
      <c r="DB54" s="51"/>
      <c r="DC54" s="136" t="str">
        <f>IF(IFERROR(VLOOKUP(DB$3&amp;DB54,都馬連編集用!$B$13:$C$49,2,FALSE),"")=0,"",(IFERROR(VLOOKUP(DB$3&amp;DB54,都馬連編集用!$B$13:$C$49,2,FALSE),"")))</f>
        <v/>
      </c>
      <c r="DD54" s="51"/>
      <c r="DE54" s="136" t="str">
        <f>IF(IFERROR(VLOOKUP(DD$3&amp;DD54,都馬連編集用!$B$13:$C$49,2,FALSE),"")=0,"",(IFERROR(VLOOKUP(DD$3&amp;DD54,都馬連編集用!$B$13:$C$49,2,FALSE),"")))</f>
        <v/>
      </c>
      <c r="DF54" s="51"/>
      <c r="DG54" s="136" t="str">
        <f>IF(IFERROR(VLOOKUP(DF$3&amp;DF54,都馬連編集用!$B$13:$C$49,2,FALSE),"")=0,"",(IFERROR(VLOOKUP(DF$3&amp;DF54,都馬連編集用!$B$13:$C$49,2,FALSE),"")))</f>
        <v/>
      </c>
      <c r="DH54" s="51"/>
      <c r="DI54" s="136" t="str">
        <f>IF(IFERROR(VLOOKUP(DH$3&amp;DH54,都馬連編集用!$B$13:$C$49,2,FALSE),"")=0,"",(IFERROR(VLOOKUP(DH$3&amp;DH54,都馬連編集用!$B$13:$C$49,2,FALSE),"")))</f>
        <v/>
      </c>
      <c r="DJ54" s="51"/>
      <c r="DK54" s="136" t="str">
        <f>IF(IFERROR(VLOOKUP(DJ$3&amp;DJ54,都馬連編集用!$B$13:$C$49,2,FALSE),"")=0,"",(IFERROR(VLOOKUP(DJ$3&amp;DJ54,都馬連編集用!$B$13:$C$49,2,FALSE),"")))</f>
        <v/>
      </c>
      <c r="DL54" s="51"/>
      <c r="DM54" s="136" t="str">
        <f>IF(IFERROR(VLOOKUP(DL$3&amp;DL54,都馬連編集用!$B$13:$C$49,2,FALSE),"")=0,"",(IFERROR(VLOOKUP(DL$3&amp;DL54,都馬連編集用!$B$13:$C$49,2,FALSE),"")))</f>
        <v/>
      </c>
      <c r="DN54" s="51"/>
      <c r="DO54" s="136" t="str">
        <f>IF(IFERROR(VLOOKUP(DN$3&amp;DN54,都馬連編集用!$B$13:$C$49,2,FALSE),"")=0,"",(IFERROR(VLOOKUP(DN$3&amp;DN54,都馬連編集用!$B$13:$C$49,2,FALSE),"")))</f>
        <v/>
      </c>
      <c r="DP54" s="51"/>
    </row>
    <row r="55" spans="1:120" ht="29.25" customHeight="1" x14ac:dyDescent="0.15">
      <c r="K55" s="47"/>
      <c r="L55" s="107"/>
      <c r="M55" s="108"/>
      <c r="N55" s="107"/>
      <c r="O55" s="108"/>
      <c r="P55" s="107"/>
      <c r="Q55" s="108"/>
      <c r="R55" s="107"/>
      <c r="S55" s="108"/>
      <c r="T55" s="107"/>
      <c r="U55" s="108"/>
      <c r="V55" s="107"/>
      <c r="W55" s="108"/>
      <c r="X55" s="107"/>
      <c r="Y55" s="108"/>
      <c r="Z55" s="107"/>
      <c r="AA55" s="108"/>
      <c r="AB55" s="107"/>
      <c r="AC55" s="108"/>
      <c r="AD55" s="107"/>
      <c r="AE55" s="108"/>
      <c r="BD55" s="107"/>
      <c r="BE55" s="108"/>
      <c r="BF55" s="107"/>
      <c r="BG55" s="108"/>
      <c r="BH55" s="107"/>
      <c r="BI55" s="108"/>
      <c r="BJ55" s="107"/>
      <c r="BK55" s="108"/>
      <c r="BL55" s="107"/>
      <c r="BM55" s="108"/>
      <c r="BN55" s="107"/>
      <c r="BO55" s="108"/>
      <c r="BP55" s="107"/>
      <c r="BQ55" s="108"/>
      <c r="BR55" s="107"/>
      <c r="BS55" s="108"/>
      <c r="BT55" s="107"/>
      <c r="BU55" s="108"/>
      <c r="BV55" s="107"/>
      <c r="BW55" s="108"/>
    </row>
    <row r="56" spans="1:120" ht="15.75" customHeight="1" x14ac:dyDescent="0.15"/>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D5 D2" xr:uid="{E7D4BA16-F2EF-453F-A735-BD54F5585FED}">
      <formula1>$L$1:$DO$1</formula1>
    </dataValidation>
    <dataValidation type="list" allowBlank="1" showInputMessage="1" showErrorMessage="1" sqref="DP6:DP54" xr:uid="{B8AC55C1-36C8-4856-9835-FFF7B16970CB}">
      <formula1>INDIRECT(#REF!)</formula1>
    </dataValidation>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A915E966-1B6C-4492-9A17-9ECD5B588B8B}">
      <formula1>INDIRECT(M$3)</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8:DP41 G6 I6:AG6 AI6 AK6 AM6:DP6 G7 I7:DP7 G43:DP81 G42 I42:DP42"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F4BDD0A-FBC0-4816-84D9-D93602F78C15}">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802B1A78-6566-4184-BD47-2275F5432387}">
          <x14:formula1>
            <xm:f>'申込書2（馬匹・選手）'!$F$5:$F$54</xm:f>
          </x14:formula1>
          <xm:sqref>H6:H54</xm:sqref>
        </x14:dataValidation>
        <x14:dataValidation type="list" allowBlank="1" showInputMessage="1" showErrorMessage="1" xr:uid="{EA5A2F41-6058-49C5-A561-4D753CB94C7A}">
          <x14:formula1>
            <xm:f>'申込書2（馬匹・選手）'!$B$5:$B$54</xm:f>
          </x14:formula1>
          <xm:sqref>F6:F54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2F35E-E909-436F-B4A3-C6F9CD756B3C}">
  <sheetPr codeName="Sheet8">
    <tabColor rgb="FFFFFF00"/>
    <pageSetUpPr fitToPage="1"/>
  </sheetPr>
  <dimension ref="A1:EX56"/>
  <sheetViews>
    <sheetView view="pageBreakPreview" zoomScale="55" zoomScaleNormal="100" zoomScaleSheetLayoutView="55" workbookViewId="0">
      <pane xSplit="11" ySplit="5" topLeftCell="L6" activePane="bottomRight" state="frozen"/>
      <selection activeCell="K11" sqref="K11"/>
      <selection pane="topRight" activeCell="K11" sqref="K11"/>
      <selection pane="bottomLeft" activeCell="K11" sqref="K11"/>
      <selection pane="bottomRight" activeCell="L1" sqref="L1:BI2"/>
    </sheetView>
  </sheetViews>
  <sheetFormatPr defaultColWidth="10.75" defaultRowHeight="18.75" x14ac:dyDescent="0.15"/>
  <cols>
    <col min="1" max="1" width="3.5" style="33" customWidth="1"/>
    <col min="2" max="2" width="7.375" style="33" hidden="1" customWidth="1"/>
    <col min="3" max="3" width="5.375" style="33" hidden="1" customWidth="1"/>
    <col min="4" max="4" width="12" style="33" hidden="1" customWidth="1"/>
    <col min="5" max="5" width="11" style="33" hidden="1" customWidth="1"/>
    <col min="6" max="6" width="18.875" style="33" customWidth="1"/>
    <col min="7" max="7" width="20" style="33" customWidth="1"/>
    <col min="8" max="8" width="23.125" style="33" customWidth="1"/>
    <col min="9" max="9" width="15" style="33" customWidth="1"/>
    <col min="10" max="10" width="17.5" style="33" hidden="1" customWidth="1"/>
    <col min="11" max="11" width="7.625" style="33" customWidth="1"/>
    <col min="12" max="12" width="10.75" style="109"/>
    <col min="13" max="13" width="10.75" style="110"/>
    <col min="14" max="14" width="10.75" style="109"/>
    <col min="15" max="15" width="10.75" style="110"/>
    <col min="16" max="16" width="10.75" style="109"/>
    <col min="17" max="17" width="10.75" style="110"/>
    <col min="18" max="18" width="10.75" style="109"/>
    <col min="19" max="19" width="10.75" style="110"/>
    <col min="20" max="20" width="10.75" style="109"/>
    <col min="21" max="21" width="10.75" style="110"/>
    <col min="22" max="22" width="10.75" style="109"/>
    <col min="23" max="23" width="10.75" style="110"/>
    <col min="24" max="24" width="10.75" style="109"/>
    <col min="25" max="25" width="10.75" style="110"/>
    <col min="26" max="26" width="10.75" style="109"/>
    <col min="27" max="27" width="10.75" style="110"/>
    <col min="28" max="28" width="10.75" style="109"/>
    <col min="29" max="29" width="10.75" style="110"/>
    <col min="30" max="30" width="10.75" style="109"/>
    <col min="31" max="31" width="10.75" style="110"/>
    <col min="32" max="32" width="10.75" style="109"/>
    <col min="33" max="33" width="10.75" style="110"/>
    <col min="34" max="34" width="10.75" style="109"/>
    <col min="35" max="35" width="10.75" style="110"/>
    <col min="36" max="36" width="10.75" style="109"/>
    <col min="37" max="37" width="10.75" style="110"/>
    <col min="38" max="38" width="10.75" style="109"/>
    <col min="39" max="39" width="10.75" style="110"/>
    <col min="40" max="40" width="10.75" style="109"/>
    <col min="41" max="41" width="10.75" style="110"/>
    <col min="42" max="42" width="10.75" style="109"/>
    <col min="43" max="43" width="10.75" style="110"/>
    <col min="44" max="44" width="10.75" style="109"/>
    <col min="45" max="45" width="10.75" style="110"/>
    <col min="46" max="46" width="10.75" style="109"/>
    <col min="47" max="47" width="10.75" style="110"/>
    <col min="48" max="48" width="10.75" style="109"/>
    <col min="49" max="49" width="10.75" style="110"/>
    <col min="50" max="50" width="10.75" style="109"/>
    <col min="51" max="51" width="10.75" style="110"/>
    <col min="52" max="52" width="10.75" style="109"/>
    <col min="53" max="53" width="10.75" style="110"/>
    <col min="54" max="54" width="10.75" style="109"/>
    <col min="55" max="55" width="10.75" style="110"/>
    <col min="56" max="56" width="10.75" style="109"/>
    <col min="57" max="57" width="10.75" style="110"/>
    <col min="58" max="58" width="10.75" style="109"/>
    <col min="59" max="59" width="10.75" style="110"/>
    <col min="60" max="60" width="10.75" style="109"/>
    <col min="61" max="61" width="10.75" style="110"/>
    <col min="62" max="62" width="10.75" style="109"/>
    <col min="63" max="63" width="10.75" style="110"/>
    <col min="64" max="64" width="10.75" style="109"/>
    <col min="65" max="65" width="10.75" style="110"/>
    <col min="66" max="66" width="10.75" style="109"/>
    <col min="67" max="67" width="10.75" style="110"/>
    <col min="68" max="68" width="10.75" style="109"/>
    <col min="69" max="69" width="10.75" style="110"/>
    <col min="70" max="70" width="10.75" style="109"/>
    <col min="71" max="71" width="10.75" style="110"/>
    <col min="72" max="72" width="10.75" style="109"/>
    <col min="73" max="73" width="10.75" style="110"/>
    <col min="74" max="74" width="10.75" style="109"/>
    <col min="75" max="75" width="10.75" style="110"/>
    <col min="76" max="76" width="10.75" style="109"/>
    <col min="77" max="77" width="10.75" style="110"/>
    <col min="78" max="78" width="10.75" style="109"/>
    <col min="79" max="79" width="10.75" style="110"/>
    <col min="80" max="80" width="10.75" style="109"/>
    <col min="81" max="81" width="10.75" style="110"/>
    <col min="82" max="82" width="10.75" style="109"/>
    <col min="83" max="83" width="10.75" style="110"/>
    <col min="84" max="84" width="10.75" style="109"/>
    <col min="85" max="85" width="10.75" style="110"/>
    <col min="86" max="86" width="10.75" style="109"/>
    <col min="87" max="87" width="10.75" style="110"/>
    <col min="88" max="88" width="10.75" style="109"/>
    <col min="89" max="89" width="10.75" style="110"/>
    <col min="90" max="90" width="10.75" style="109"/>
    <col min="91" max="91" width="10.75" style="110"/>
    <col min="92" max="92" width="10.75" style="109"/>
    <col min="93" max="93" width="10.75" style="110"/>
    <col min="94" max="94" width="10.75" style="109"/>
    <col min="95" max="95" width="10.75" style="110"/>
    <col min="96" max="96" width="10.75" style="109"/>
    <col min="97" max="97" width="10.75" style="110"/>
    <col min="98" max="98" width="10.75" style="109"/>
    <col min="99" max="99" width="10.75" style="110"/>
    <col min="100" max="100" width="10.75" style="109"/>
    <col min="101" max="101" width="10.75" style="110"/>
    <col min="102" max="102" width="10.75" style="109"/>
    <col min="103" max="103" width="10.75" style="110"/>
    <col min="104" max="104" width="10.75" style="109"/>
    <col min="105" max="105" width="10.75" style="110"/>
    <col min="106" max="106" width="10.75" style="109"/>
    <col min="107" max="107" width="10.75" style="110"/>
    <col min="108" max="108" width="10.75" style="109"/>
    <col min="109" max="109" width="10.75" style="110"/>
    <col min="110" max="110" width="10.75" style="109"/>
    <col min="111" max="111" width="10.75" style="110"/>
    <col min="112" max="112" width="10.75" style="109"/>
    <col min="113" max="113" width="10.75" style="110"/>
    <col min="114" max="114" width="10.75" style="109"/>
    <col min="115" max="115" width="10.75" style="110"/>
    <col min="116" max="116" width="10.75" style="109"/>
    <col min="117" max="117" width="10.75" style="110"/>
    <col min="118" max="118" width="10.75" style="109"/>
    <col min="119" max="119" width="10.75" style="110"/>
    <col min="120" max="120" width="10.75" style="109"/>
    <col min="121" max="16384" width="10.75" style="33"/>
  </cols>
  <sheetData>
    <row r="1" spans="1:154" s="115" customFormat="1" ht="29.45" customHeight="1" thickBot="1" x14ac:dyDescent="0.2">
      <c r="F1" s="132" t="s">
        <v>111</v>
      </c>
      <c r="G1" s="133" t="s">
        <v>259</v>
      </c>
      <c r="H1" s="134" t="s">
        <v>165</v>
      </c>
      <c r="I1" s="135" t="e">
        <f>SUM(M3:$DO$54)</f>
        <v>#REF!</v>
      </c>
      <c r="K1" s="143" t="s">
        <v>161</v>
      </c>
      <c r="L1" s="345" t="str" cm="1">
        <f t="array" ref="L1">INDEX(都馬連編集用!$A$52:$A$76,(COLUMN(L1)-9)/2)</f>
        <v>第1競技</v>
      </c>
      <c r="M1" s="346"/>
      <c r="N1" s="345" t="str" cm="1">
        <f t="array" ref="N1">INDEX(都馬連編集用!$A$52:$A$76,(COLUMN(N1)-9)/2)</f>
        <v>第2競技</v>
      </c>
      <c r="O1" s="346"/>
      <c r="P1" s="339" t="str" cm="1">
        <f t="array" ref="P1">INDEX(都馬連編集用!$A$52:$A$76,(COLUMN(P1)-9)/2)</f>
        <v>第3競技</v>
      </c>
      <c r="Q1" s="340"/>
      <c r="R1" s="339" t="str" cm="1">
        <f t="array" ref="R1">INDEX(都馬連編集用!$A$52:$A$76,(COLUMN(R1)-9)/2)</f>
        <v>第4競技</v>
      </c>
      <c r="S1" s="340"/>
      <c r="T1" s="341" t="str" cm="1">
        <f t="array" ref="T1">INDEX(都馬連編集用!$A$52:$A$76,(COLUMN(T1)-9)/2)</f>
        <v>第5競技</v>
      </c>
      <c r="U1" s="342"/>
      <c r="V1" s="341" t="str" cm="1">
        <f t="array" ref="V1">INDEX(都馬連編集用!$A$52:$A$76,(COLUMN(V1)-9)/2)</f>
        <v>第6競技</v>
      </c>
      <c r="W1" s="342"/>
      <c r="X1" s="343" t="str" cm="1">
        <f t="array" ref="X1">INDEX(都馬連編集用!$A$52:$A$76,(COLUMN(X1)-9)/2)</f>
        <v>第7競技</v>
      </c>
      <c r="Y1" s="344"/>
      <c r="Z1" s="343" t="str" cm="1">
        <f t="array" ref="Z1">INDEX(都馬連編集用!$A$52:$A$76,(COLUMN(Z1)-9)/2)</f>
        <v>第8競技</v>
      </c>
      <c r="AA1" s="344"/>
      <c r="AB1" s="343" t="str" cm="1">
        <f t="array" ref="AB1">INDEX(都馬連編集用!$A$52:$A$76,(COLUMN(AB1)-9)/2)</f>
        <v>第9競技</v>
      </c>
      <c r="AC1" s="344"/>
      <c r="AD1" s="326" t="str" cm="1">
        <f t="array" ref="AD1">INDEX(都馬連編集用!$A$52:$A$76,(COLUMN(AD1)-9)/2)</f>
        <v>第10競技</v>
      </c>
      <c r="AE1" s="327"/>
      <c r="AF1" s="326" t="str" cm="1">
        <f t="array" ref="AF1">INDEX(都馬連編集用!$A$52:$A$76,(COLUMN(AF1)-9)/2)</f>
        <v>第11競技</v>
      </c>
      <c r="AG1" s="327"/>
      <c r="AH1" s="328" t="str" cm="1">
        <f t="array" ref="AH1">INDEX(都馬連編集用!$A$52:$A$76,(COLUMN(AH1)-9)/2)</f>
        <v>第12競技</v>
      </c>
      <c r="AI1" s="329"/>
      <c r="AJ1" s="328" t="str" cm="1">
        <f t="array" ref="AJ1">INDEX(都馬連編集用!$A$52:$A$76,(COLUMN(AJ1)-9)/2)</f>
        <v>第13競技</v>
      </c>
      <c r="AK1" s="329"/>
      <c r="AL1" s="330" t="str" cm="1">
        <f t="array" ref="AL1">INDEX(都馬連編集用!$A$52:$A$76,(COLUMN(AL1)-9)/2)</f>
        <v>第14競技</v>
      </c>
      <c r="AM1" s="331"/>
      <c r="AN1" s="330" t="str" cm="1">
        <f t="array" ref="AN1">INDEX(都馬連編集用!$A$52:$A$76,(COLUMN(AN1)-9)/2)</f>
        <v>第15競技</v>
      </c>
      <c r="AO1" s="332"/>
      <c r="AP1" s="313" t="str" cm="1">
        <f t="array" ref="AP1">INDEX(都馬連編集用!$A$52:$A$76,(COLUMN(AP1)-9)/2)</f>
        <v>第16競技</v>
      </c>
      <c r="AQ1" s="314"/>
      <c r="AR1" s="315" t="str" cm="1">
        <f t="array" ref="AR1">INDEX(都馬連編集用!$A$52:$A$76,(COLUMN(AR1)-9)/2)</f>
        <v>第17競技</v>
      </c>
      <c r="AS1" s="314"/>
      <c r="AT1" s="308" t="str" cm="1">
        <f t="array" ref="AT1">INDEX(都馬連編集用!$A$52:$A$76,(COLUMN(AT1)-9)/2)</f>
        <v>第18競技</v>
      </c>
      <c r="AU1" s="309"/>
      <c r="AV1" s="308" t="str" cm="1">
        <f t="array" ref="AV1">INDEX(都馬連編集用!$A$52:$A$76,(COLUMN(AV1)-9)/2)</f>
        <v>第19競技</v>
      </c>
      <c r="AW1" s="309"/>
      <c r="AX1" s="308" t="str" cm="1">
        <f t="array" ref="AX1">INDEX(都馬連編集用!$A$52:$A$76,(COLUMN(AX1)-9)/2)</f>
        <v>第20競技</v>
      </c>
      <c r="AY1" s="309"/>
      <c r="AZ1" s="300" t="str" cm="1">
        <f t="array" ref="AZ1">INDEX(都馬連編集用!$A$52:$A$76,(COLUMN(AZ1)-9)/2)</f>
        <v>第21競技</v>
      </c>
      <c r="BA1" s="301"/>
      <c r="BB1" s="302" t="str" cm="1">
        <f t="array" ref="BB1">INDEX(都馬連編集用!$A$52:$A$76,(COLUMN(BB1)-9)/2)</f>
        <v>第22競技</v>
      </c>
      <c r="BC1" s="303"/>
      <c r="BD1" s="304" t="str" cm="1">
        <f t="array" ref="BD1">INDEX(都馬連編集用!$A$52:$A$76,(COLUMN(BD1)-9)/2)</f>
        <v>第23競技</v>
      </c>
      <c r="BE1" s="305"/>
      <c r="BF1" s="304" t="str" cm="1">
        <f t="array" ref="BF1">INDEX(都馬連編集用!$A$52:$A$76,(COLUMN(BF1)-9)/2)</f>
        <v>第24競技</v>
      </c>
      <c r="BG1" s="305"/>
      <c r="BH1" s="306" t="str" cm="1">
        <f t="array" ref="BH1">INDEX(都馬連編集用!$A$52:$A$76,(COLUMN(BH1)-9)/2)</f>
        <v>第25競技</v>
      </c>
      <c r="BI1" s="307"/>
      <c r="BJ1" s="298" t="e" cm="1">
        <f t="array" ref="BJ1">INDEX(都馬連編集用!$A$52:$A$76,(COLUMN(BJ1)-9)/2)</f>
        <v>#REF!</v>
      </c>
      <c r="BK1" s="299"/>
      <c r="BL1" s="298" t="e" cm="1">
        <f t="array" ref="BL1">INDEX(都馬連編集用!$A$52:$A$76,(COLUMN(BL1)-9)/2)</f>
        <v>#REF!</v>
      </c>
      <c r="BM1" s="299"/>
      <c r="BN1" s="298" t="e" cm="1">
        <f t="array" ref="BN1">INDEX(都馬連編集用!$A$52:$A$76,(COLUMN(BN1)-9)/2)</f>
        <v>#REF!</v>
      </c>
      <c r="BO1" s="299"/>
      <c r="BP1" s="298" t="e" cm="1">
        <f t="array" ref="BP1">INDEX(都馬連編集用!$A$52:$A$76,(COLUMN(BP1)-9)/2)</f>
        <v>#REF!</v>
      </c>
      <c r="BQ1" s="299"/>
      <c r="BR1" s="298" t="e" cm="1">
        <f t="array" ref="BR1">INDEX(都馬連編集用!$A$52:$A$76,(COLUMN(BR1)-9)/2)</f>
        <v>#REF!</v>
      </c>
      <c r="BS1" s="299"/>
      <c r="BT1" s="298" t="e" cm="1">
        <f t="array" ref="BT1">INDEX(都馬連編集用!$A$52:$A$76,(COLUMN(BT1)-9)/2)</f>
        <v>#REF!</v>
      </c>
      <c r="BU1" s="299"/>
      <c r="BV1" s="298" t="e" cm="1">
        <f t="array" ref="BV1">INDEX(都馬連編集用!$A$52:$A$76,(COLUMN(BV1)-9)/2)</f>
        <v>#REF!</v>
      </c>
      <c r="BW1" s="299"/>
      <c r="BX1" s="298" t="e" cm="1">
        <f t="array" ref="BX1">INDEX(都馬連編集用!$A$52:$A$76,(COLUMN(BX1)-9)/2)</f>
        <v>#REF!</v>
      </c>
      <c r="BY1" s="299"/>
      <c r="BZ1" s="298" t="e" cm="1">
        <f t="array" ref="BZ1">INDEX(都馬連編集用!$A$52:$A$76,(COLUMN(BZ1)-9)/2)</f>
        <v>#REF!</v>
      </c>
      <c r="CA1" s="299"/>
      <c r="CB1" s="298" t="e" cm="1">
        <f t="array" ref="CB1">INDEX(都馬連編集用!$A$52:$A$76,(COLUMN(CB1)-9)/2)</f>
        <v>#REF!</v>
      </c>
      <c r="CC1" s="299"/>
      <c r="CD1" s="298" t="e" cm="1">
        <f t="array" ref="CD1">INDEX(都馬連編集用!$A$52:$A$76,(COLUMN(CD1)-9)/2)</f>
        <v>#REF!</v>
      </c>
      <c r="CE1" s="299"/>
      <c r="CF1" s="298" t="e" cm="1">
        <f t="array" ref="CF1">INDEX(都馬連編集用!$A$52:$A$76,(COLUMN(CF1)-9)/2)</f>
        <v>#REF!</v>
      </c>
      <c r="CG1" s="299"/>
      <c r="CH1" s="298" t="e" cm="1">
        <f t="array" ref="CH1">INDEX(都馬連編集用!$A$52:$A$76,(COLUMN(CH1)-9)/2)</f>
        <v>#REF!</v>
      </c>
      <c r="CI1" s="299"/>
      <c r="CJ1" s="298" t="e" cm="1">
        <f t="array" ref="CJ1">INDEX(都馬連編集用!$A$52:$A$76,(COLUMN(CJ1)-9)/2)</f>
        <v>#REF!</v>
      </c>
      <c r="CK1" s="299"/>
      <c r="CL1" s="298" t="e" cm="1">
        <f t="array" ref="CL1">INDEX(都馬連編集用!$A$52:$A$76,(COLUMN(CL1)-9)/2)</f>
        <v>#REF!</v>
      </c>
      <c r="CM1" s="299"/>
      <c r="CN1" s="298" t="e" cm="1">
        <f t="array" ref="CN1">INDEX(都馬連編集用!$A$52:$A$76,(COLUMN(CN1)-9)/2)</f>
        <v>#REF!</v>
      </c>
      <c r="CO1" s="299"/>
      <c r="CP1" s="298" t="e" cm="1">
        <f t="array" ref="CP1">INDEX(都馬連編集用!$A$52:$A$76,(COLUMN(CP1)-9)/2)</f>
        <v>#REF!</v>
      </c>
      <c r="CQ1" s="299"/>
      <c r="CR1" s="298" t="e" cm="1">
        <f t="array" ref="CR1">INDEX(都馬連編集用!$A$52:$A$76,(COLUMN(CR1)-9)/2)</f>
        <v>#REF!</v>
      </c>
      <c r="CS1" s="299"/>
      <c r="CT1" s="298" t="e" cm="1">
        <f t="array" ref="CT1">INDEX(都馬連編集用!$A$52:$A$76,(COLUMN(CT1)-9)/2)</f>
        <v>#REF!</v>
      </c>
      <c r="CU1" s="299"/>
      <c r="CV1" s="298" t="e" cm="1">
        <f t="array" ref="CV1">INDEX(都馬連編集用!$A$52:$A$76,(COLUMN(CV1)-9)/2)</f>
        <v>#REF!</v>
      </c>
      <c r="CW1" s="299"/>
      <c r="CX1" s="298" t="e" cm="1">
        <f t="array" ref="CX1">INDEX(都馬連編集用!$A$52:$A$76,(COLUMN(CX1)-9)/2)</f>
        <v>#REF!</v>
      </c>
      <c r="CY1" s="299"/>
      <c r="CZ1" s="298" t="e" cm="1">
        <f t="array" ref="CZ1">INDEX(都馬連編集用!$A$52:$A$76,(COLUMN(CZ1)-9)/2)</f>
        <v>#REF!</v>
      </c>
      <c r="DA1" s="299"/>
      <c r="DB1" s="298" t="e" cm="1">
        <f t="array" ref="DB1">INDEX(都馬連編集用!$A$52:$A$76,(COLUMN(DB1)-9)/2)</f>
        <v>#REF!</v>
      </c>
      <c r="DC1" s="299"/>
      <c r="DD1" s="298" t="e" cm="1">
        <f t="array" ref="DD1">INDEX(都馬連編集用!$A$52:$A$76,(COLUMN(DD1)-9)/2)</f>
        <v>#REF!</v>
      </c>
      <c r="DE1" s="299"/>
      <c r="DF1" s="298" t="e" cm="1">
        <f t="array" ref="DF1">INDEX(都馬連編集用!$A$52:$A$76,(COLUMN(DF1)-9)/2)</f>
        <v>#REF!</v>
      </c>
      <c r="DG1" s="299"/>
      <c r="DH1" s="298" t="e" cm="1">
        <f t="array" ref="DH1">INDEX(都馬連編集用!$A$52:$A$76,(COLUMN(DH1)-9)/2)</f>
        <v>#REF!</v>
      </c>
      <c r="DI1" s="299"/>
      <c r="DJ1" s="298" t="e" cm="1">
        <f t="array" ref="DJ1">INDEX(都馬連編集用!$A$52:$A$76,(COLUMN(DJ1)-9)/2)</f>
        <v>#REF!</v>
      </c>
      <c r="DK1" s="299"/>
      <c r="DL1" s="298" t="e" cm="1">
        <f t="array" ref="DL1">INDEX(都馬連編集用!$A$52:$A$76,(COLUMN(DL1)-9)/2)</f>
        <v>#REF!</v>
      </c>
      <c r="DM1" s="299"/>
      <c r="DN1" s="298" t="e" cm="1">
        <f t="array" ref="DN1">INDEX(都馬連編集用!$A$52:$A$76,(COLUMN(DN1)-9)/2)</f>
        <v>#REF!</v>
      </c>
      <c r="DO1" s="299"/>
      <c r="DP1" s="117"/>
      <c r="DQ1" s="116"/>
      <c r="DR1" s="116"/>
      <c r="DS1" s="116"/>
      <c r="DT1" s="116"/>
      <c r="DU1" s="116"/>
      <c r="DV1" s="116"/>
      <c r="DW1" s="116"/>
      <c r="DX1" s="116"/>
      <c r="DY1" s="116"/>
      <c r="DZ1" s="116"/>
    </row>
    <row r="2" spans="1:154" s="119" customFormat="1" ht="29.45" customHeight="1" thickBot="1" x14ac:dyDescent="0.2">
      <c r="D2" s="131" t="s">
        <v>166</v>
      </c>
      <c r="F2" s="120" t="s">
        <v>74</v>
      </c>
      <c r="G2" s="347" t="str">
        <f>IF(申込書1!B2="","",申込書1!B2)</f>
        <v/>
      </c>
      <c r="H2" s="347"/>
      <c r="I2" s="347"/>
      <c r="K2" s="144" t="s">
        <v>120</v>
      </c>
      <c r="L2" s="316" t="str" cm="1">
        <f t="array" ref="L2">INDEX(都馬連編集用!$C$52:$C$76,(COLUMN(L2)-9)/2)</f>
        <v>第3課目A（公認）</v>
      </c>
      <c r="M2" s="317"/>
      <c r="N2" s="316" t="str" cm="1">
        <f t="array" ref="N2">INDEX(都馬連編集用!$C$52:$C$76,(COLUMN(N2)-9)/2)</f>
        <v>第3課目A（非公認）</v>
      </c>
      <c r="O2" s="317"/>
      <c r="P2" s="318" t="str" cm="1">
        <f t="array" ref="P2">INDEX(都馬連編集用!$C$52:$C$76,(COLUMN(P2)-9)/2)</f>
        <v>第4課目A（公認）</v>
      </c>
      <c r="Q2" s="319"/>
      <c r="R2" s="318" t="str" cm="1">
        <f t="array" ref="R2">INDEX(都馬連編集用!$C$52:$C$76,(COLUMN(R2)-9)/2)</f>
        <v>第4課目A（非公認）</v>
      </c>
      <c r="S2" s="319"/>
      <c r="T2" s="320" t="str" cm="1">
        <f t="array" ref="T2">INDEX(都馬連編集用!$C$52:$C$76,(COLUMN(T2)-9)/2)</f>
        <v>第5課目A（公認）</v>
      </c>
      <c r="U2" s="321"/>
      <c r="V2" s="320" t="str" cm="1">
        <f t="array" ref="V2">INDEX(都馬連編集用!$C$52:$C$76,(COLUMN(V2)-9)/2)</f>
        <v>第5課目A（非公認）</v>
      </c>
      <c r="W2" s="321"/>
      <c r="X2" s="322" t="str" cm="1">
        <f t="array" ref="X2">INDEX(都馬連編集用!$C$52:$C$76,(COLUMN(X2)-9)/2)</f>
        <v>ジュニアライダー団体★</v>
      </c>
      <c r="Y2" s="323"/>
      <c r="Z2" s="322" t="str" cm="1">
        <f t="array" ref="Z2">INDEX(都馬連編集用!$C$52:$C$76,(COLUMN(Z2)-9)/2)</f>
        <v>ヤングライダー団体★</v>
      </c>
      <c r="AA2" s="323"/>
      <c r="AB2" s="322" t="str" cm="1">
        <f t="array" ref="AB2">INDEX(都馬連編集用!$C$52:$C$76,(COLUMN(AB2)-9)/2)</f>
        <v>セントジョージ賞典★</v>
      </c>
      <c r="AC2" s="323"/>
      <c r="AD2" s="324" t="str" cm="1">
        <f t="array" ref="AD2">INDEX(都馬連編集用!$C$52:$C$76,(COLUMN(AD2)-9)/2)</f>
        <v>自由選択課目20×60</v>
      </c>
      <c r="AE2" s="325"/>
      <c r="AF2" s="324" t="str" cm="1">
        <f t="array" ref="AF2">INDEX(都馬連編集用!$C$52:$C$76,(COLUMN(AF2)-9)/2)</f>
        <v>自由選択課目20×40</v>
      </c>
      <c r="AG2" s="325"/>
      <c r="AH2" s="333" t="str" cm="1">
        <f t="array" ref="AH2">INDEX(都馬連編集用!$C$52:$C$76,(COLUMN(AH2)-9)/2)</f>
        <v>第3課目B（公認）</v>
      </c>
      <c r="AI2" s="334"/>
      <c r="AJ2" s="333" t="str" cm="1">
        <f t="array" ref="AJ2">INDEX(都馬連編集用!$C$52:$C$76,(COLUMN(AJ2)-9)/2)</f>
        <v>第3課目A（非公認）</v>
      </c>
      <c r="AK2" s="334"/>
      <c r="AL2" s="335" t="str" cm="1">
        <f t="array" ref="AL2">INDEX(都馬連編集用!$C$52:$C$76,(COLUMN(AL2)-9)/2)</f>
        <v>第4課目B（公認）</v>
      </c>
      <c r="AM2" s="336"/>
      <c r="AN2" s="335" t="str" cm="1">
        <f t="array" ref="AN2">INDEX(都馬連編集用!$C$52:$C$76,(COLUMN(AN2)-9)/2)</f>
        <v>第4課目A（非公認）</v>
      </c>
      <c r="AO2" s="337"/>
      <c r="AP2" s="310" t="str" cm="1">
        <f t="array" ref="AP2">INDEX(都馬連編集用!$C$52:$C$76,(COLUMN(AP2)-9)/2)</f>
        <v>第5課目B（公認）</v>
      </c>
      <c r="AQ2" s="311"/>
      <c r="AR2" s="312" t="str" cm="1">
        <f t="array" ref="AR2">INDEX(都馬連編集用!$C$52:$C$76,(COLUMN(AR2)-9)/2)</f>
        <v>第5課目A（非公認）</v>
      </c>
      <c r="AS2" s="311"/>
      <c r="AT2" s="288" t="str" cm="1">
        <f t="array" ref="AT2">INDEX(都馬連編集用!$C$52:$C$76,(COLUMN(AT2)-9)/2)</f>
        <v>ジュニアライダー団体★</v>
      </c>
      <c r="AU2" s="289"/>
      <c r="AV2" s="288" t="str" cm="1">
        <f t="array" ref="AV2">INDEX(都馬連編集用!$C$52:$C$76,(COLUMN(AV2)-9)/2)</f>
        <v>自由演技ジュニアライダー★</v>
      </c>
      <c r="AW2" s="289"/>
      <c r="AX2" s="288" t="str" cm="1">
        <f t="array" ref="AX2">INDEX(都馬連編集用!$C$52:$C$76,(COLUMN(AX2)-9)/2)</f>
        <v>ヤングライダー団体★</v>
      </c>
      <c r="AY2" s="289"/>
      <c r="AZ2" s="294" t="str" cm="1">
        <f t="array" ref="AZ2">INDEX(都馬連編集用!$C$52:$C$76,(COLUMN(AZ2)-9)/2)</f>
        <v>セントジョージ賞典★</v>
      </c>
      <c r="BA2" s="295"/>
      <c r="BB2" s="296" t="str" cm="1">
        <f t="array" ref="BB2">INDEX(都馬連編集用!$C$52:$C$76,(COLUMN(BB2)-9)/2)</f>
        <v>第2課目C</v>
      </c>
      <c r="BC2" s="297"/>
      <c r="BD2" s="290" t="str" cm="1">
        <f t="array" ref="BD2">INDEX(都馬連編集用!$C$52:$C$76,(COLUMN(BD2)-9)/2)</f>
        <v>自由選択課目20×60</v>
      </c>
      <c r="BE2" s="291"/>
      <c r="BF2" s="290" t="str" cm="1">
        <f t="array" ref="BF2">INDEX(都馬連編集用!$C$52:$C$76,(COLUMN(BF2)-9)/2)</f>
        <v>自由選択課目20×40</v>
      </c>
      <c r="BG2" s="291"/>
      <c r="BH2" s="292" t="str" cm="1">
        <f t="array" ref="BH2">INDEX(都馬連編集用!$C$52:$C$76,(COLUMN(BH2)-9)/2)</f>
        <v>RRC2026馬場</v>
      </c>
      <c r="BI2" s="293"/>
      <c r="BJ2" s="286" t="e" cm="1">
        <f t="array" ref="BJ2">INDEX(都馬連編集用!$C$52:$C$76,(COLUMN(BJ2)-9)/2)</f>
        <v>#REF!</v>
      </c>
      <c r="BK2" s="287"/>
      <c r="BL2" s="286" t="e" cm="1">
        <f t="array" ref="BL2">INDEX(都馬連編集用!$C$52:$C$76,(COLUMN(BL2)-9)/2)</f>
        <v>#REF!</v>
      </c>
      <c r="BM2" s="287"/>
      <c r="BN2" s="286" t="e" cm="1">
        <f t="array" ref="BN2">INDEX(都馬連編集用!$C$52:$C$76,(COLUMN(BN2)-9)/2)</f>
        <v>#REF!</v>
      </c>
      <c r="BO2" s="287"/>
      <c r="BP2" s="286" t="e" cm="1">
        <f t="array" ref="BP2">INDEX(都馬連編集用!$C$52:$C$76,(COLUMN(BP2)-9)/2)</f>
        <v>#REF!</v>
      </c>
      <c r="BQ2" s="287"/>
      <c r="BR2" s="286" t="e" cm="1">
        <f t="array" ref="BR2">INDEX(都馬連編集用!$C$52:$C$76,(COLUMN(BR2)-9)/2)</f>
        <v>#REF!</v>
      </c>
      <c r="BS2" s="287"/>
      <c r="BT2" s="286" t="e" cm="1">
        <f t="array" ref="BT2">INDEX(都馬連編集用!$C$52:$C$76,(COLUMN(BT2)-9)/2)</f>
        <v>#REF!</v>
      </c>
      <c r="BU2" s="287"/>
      <c r="BV2" s="286" t="e" cm="1">
        <f t="array" ref="BV2">INDEX(都馬連編集用!$C$52:$C$76,(COLUMN(BV2)-9)/2)</f>
        <v>#REF!</v>
      </c>
      <c r="BW2" s="287"/>
      <c r="BX2" s="286" t="e" cm="1">
        <f t="array" ref="BX2">INDEX(都馬連編集用!$C$52:$C$76,(COLUMN(BX2)-9)/2)</f>
        <v>#REF!</v>
      </c>
      <c r="BY2" s="287"/>
      <c r="BZ2" s="286" t="e" cm="1">
        <f t="array" ref="BZ2">INDEX(都馬連編集用!$C$52:$C$76,(COLUMN(BZ2)-9)/2)</f>
        <v>#REF!</v>
      </c>
      <c r="CA2" s="287"/>
      <c r="CB2" s="286" t="e" cm="1">
        <f t="array" ref="CB2">INDEX(都馬連編集用!$C$52:$C$76,(COLUMN(CB2)-9)/2)</f>
        <v>#REF!</v>
      </c>
      <c r="CC2" s="287"/>
      <c r="CD2" s="286" t="e" cm="1">
        <f t="array" ref="CD2">INDEX(都馬連編集用!$C$52:$C$76,(COLUMN(CD2)-9)/2)</f>
        <v>#REF!</v>
      </c>
      <c r="CE2" s="287"/>
      <c r="CF2" s="286" t="e" cm="1">
        <f t="array" ref="CF2">INDEX(都馬連編集用!$C$52:$C$76,(COLUMN(CF2)-9)/2)</f>
        <v>#REF!</v>
      </c>
      <c r="CG2" s="287"/>
      <c r="CH2" s="286" t="e" cm="1">
        <f t="array" ref="CH2">INDEX(都馬連編集用!$C$52:$C$76,(COLUMN(CH2)-9)/2)</f>
        <v>#REF!</v>
      </c>
      <c r="CI2" s="287"/>
      <c r="CJ2" s="286" t="e" cm="1">
        <f t="array" ref="CJ2">INDEX(都馬連編集用!$C$52:$C$76,(COLUMN(CJ2)-9)/2)</f>
        <v>#REF!</v>
      </c>
      <c r="CK2" s="287"/>
      <c r="CL2" s="286" t="e" cm="1">
        <f t="array" ref="CL2">INDEX(都馬連編集用!$C$52:$C$76,(COLUMN(CL2)-9)/2)</f>
        <v>#REF!</v>
      </c>
      <c r="CM2" s="287"/>
      <c r="CN2" s="286" t="e" cm="1">
        <f t="array" ref="CN2">INDEX(都馬連編集用!$C$52:$C$76,(COLUMN(CN2)-9)/2)</f>
        <v>#REF!</v>
      </c>
      <c r="CO2" s="287"/>
      <c r="CP2" s="286" t="e" cm="1">
        <f t="array" ref="CP2">INDEX(都馬連編集用!$C$52:$C$76,(COLUMN(CP2)-9)/2)</f>
        <v>#REF!</v>
      </c>
      <c r="CQ2" s="287"/>
      <c r="CR2" s="286" t="e" cm="1">
        <f t="array" ref="CR2">INDEX(都馬連編集用!$C$52:$C$76,(COLUMN(CR2)-9)/2)</f>
        <v>#REF!</v>
      </c>
      <c r="CS2" s="287"/>
      <c r="CT2" s="286" t="e" cm="1">
        <f t="array" ref="CT2">INDEX(都馬連編集用!$C$52:$C$76,(COLUMN(CT2)-9)/2)</f>
        <v>#REF!</v>
      </c>
      <c r="CU2" s="287"/>
      <c r="CV2" s="286" t="e" cm="1">
        <f t="array" ref="CV2">INDEX(都馬連編集用!$C$52:$C$76,(COLUMN(CV2)-9)/2)</f>
        <v>#REF!</v>
      </c>
      <c r="CW2" s="287"/>
      <c r="CX2" s="286" t="e" cm="1">
        <f t="array" ref="CX2">INDEX(都馬連編集用!$C$52:$C$76,(COLUMN(CX2)-9)/2)</f>
        <v>#REF!</v>
      </c>
      <c r="CY2" s="287"/>
      <c r="CZ2" s="286" t="e" cm="1">
        <f t="array" ref="CZ2">INDEX(都馬連編集用!$C$52:$C$76,(COLUMN(CZ2)-9)/2)</f>
        <v>#REF!</v>
      </c>
      <c r="DA2" s="287"/>
      <c r="DB2" s="286" t="e" cm="1">
        <f t="array" ref="DB2">INDEX(都馬連編集用!$C$52:$C$76,(COLUMN(DB2)-9)/2)</f>
        <v>#REF!</v>
      </c>
      <c r="DC2" s="287"/>
      <c r="DD2" s="286" t="e" cm="1">
        <f t="array" ref="DD2">INDEX(都馬連編集用!$C$52:$C$76,(COLUMN(DD2)-9)/2)</f>
        <v>#REF!</v>
      </c>
      <c r="DE2" s="287"/>
      <c r="DF2" s="286" t="e" cm="1">
        <f t="array" ref="DF2">INDEX(都馬連編集用!$C$52:$C$76,(COLUMN(DF2)-9)/2)</f>
        <v>#REF!</v>
      </c>
      <c r="DG2" s="287"/>
      <c r="DH2" s="286" t="e" cm="1">
        <f t="array" ref="DH2">INDEX(都馬連編集用!$C$52:$C$76,(COLUMN(DH2)-9)/2)</f>
        <v>#REF!</v>
      </c>
      <c r="DI2" s="287"/>
      <c r="DJ2" s="286" t="e" cm="1">
        <f t="array" ref="DJ2">INDEX(都馬連編集用!$C$52:$C$76,(COLUMN(DJ2)-9)/2)</f>
        <v>#REF!</v>
      </c>
      <c r="DK2" s="287"/>
      <c r="DL2" s="286" t="e" cm="1">
        <f t="array" ref="DL2">INDEX(都馬連編集用!$C$52:$C$76,(COLUMN(DL2)-9)/2)</f>
        <v>#REF!</v>
      </c>
      <c r="DM2" s="287"/>
      <c r="DN2" s="286" t="e" cm="1">
        <f t="array" ref="DN2">INDEX(都馬連編集用!$C$52:$C$76,(COLUMN(DN2)-9)/2)</f>
        <v>#REF!</v>
      </c>
      <c r="DO2" s="287"/>
      <c r="DP2" s="122" t="s">
        <v>98</v>
      </c>
      <c r="DQ2" s="121"/>
      <c r="DR2" s="121"/>
      <c r="DS2" s="121"/>
      <c r="DT2" s="121"/>
      <c r="DU2" s="121"/>
      <c r="DV2" s="121"/>
      <c r="DW2" s="121"/>
      <c r="DX2" s="121"/>
      <c r="DY2" s="121"/>
      <c r="DZ2" s="121"/>
    </row>
    <row r="3" spans="1:154" s="101" customFormat="1" ht="29.45" hidden="1" customHeight="1" x14ac:dyDescent="0.15">
      <c r="F3" s="98"/>
      <c r="G3" s="98"/>
      <c r="K3" s="102" t="s">
        <v>33</v>
      </c>
      <c r="L3" s="105" t="str" cm="1">
        <f t="array" ref="L3">INDEX(都馬連編集用!$D$52:$D$76,(COLUMN(L3)-9)/2)</f>
        <v>公認馬場</v>
      </c>
      <c r="M3" s="106" t="str">
        <f>VLOOKUP(L3,都馬連編集用!$F$12:$G$19,2,FALSE)</f>
        <v>金額3</v>
      </c>
      <c r="N3" s="105" t="str" cm="1">
        <f t="array" ref="N3">INDEX(都馬連編集用!$D$52:$D$76,(COLUMN(N3)-9)/2)</f>
        <v>非公認馬場</v>
      </c>
      <c r="O3" s="106" t="str">
        <f>VLOOKUP(N3,都馬連編集用!$F$12:$G$19,2,FALSE)</f>
        <v>金額2</v>
      </c>
      <c r="P3" s="105" t="str" cm="1">
        <f t="array" ref="P3">INDEX(都馬連編集用!$D$52:$D$76,(COLUMN(P3)-9)/2)</f>
        <v>公認馬場</v>
      </c>
      <c r="Q3" s="106" t="str">
        <f>VLOOKUP(P3,都馬連編集用!$F$12:$G$19,2,FALSE)</f>
        <v>金額3</v>
      </c>
      <c r="R3" s="105" t="str" cm="1">
        <f t="array" ref="R3">INDEX(都馬連編集用!$D$52:$D$76,(COLUMN(R3)-9)/2)</f>
        <v>非公認馬場</v>
      </c>
      <c r="S3" s="106" t="str">
        <f>VLOOKUP(R3,都馬連編集用!$F$12:$G$19,2,FALSE)</f>
        <v>金額2</v>
      </c>
      <c r="T3" s="105" t="str" cm="1">
        <f t="array" ref="T3">INDEX(都馬連編集用!$D$52:$D$76,(COLUMN(T3)-9)/2)</f>
        <v>公認馬場</v>
      </c>
      <c r="U3" s="106" t="str">
        <f>VLOOKUP(T3,都馬連編集用!$F$12:$G$19,2,FALSE)</f>
        <v>金額3</v>
      </c>
      <c r="V3" s="105" t="str" cm="1">
        <f t="array" ref="V3">INDEX(都馬連編集用!$D$52:$D$76,(COLUMN(V3)-9)/2)</f>
        <v>非公認馬場</v>
      </c>
      <c r="W3" s="106" t="str">
        <f>VLOOKUP(V3,都馬連編集用!$F$12:$G$19,2,FALSE)</f>
        <v>金額2</v>
      </c>
      <c r="X3" s="105" t="str" cm="1">
        <f t="array" ref="X3">INDEX(都馬連編集用!$D$52:$D$76,(COLUMN(X3)-9)/2)</f>
        <v>公認馬場</v>
      </c>
      <c r="Y3" s="106" t="str">
        <f>VLOOKUP(X3,都馬連編集用!$F$12:$G$19,2,FALSE)</f>
        <v>金額3</v>
      </c>
      <c r="Z3" s="105" t="str" cm="1">
        <f t="array" ref="Z3">INDEX(都馬連編集用!$D$52:$D$76,(COLUMN(Z3)-9)/2)</f>
        <v>公認馬場</v>
      </c>
      <c r="AA3" s="106" t="str">
        <f>VLOOKUP(Z3,都馬連編集用!$F$12:$G$19,2,FALSE)</f>
        <v>金額3</v>
      </c>
      <c r="AB3" s="105" t="str" cm="1">
        <f t="array" ref="AB3">INDEX(都馬連編集用!$D$52:$D$76,(COLUMN(AB3)-9)/2)</f>
        <v>公認馬場</v>
      </c>
      <c r="AC3" s="106" t="str">
        <f>VLOOKUP(AB3,都馬連編集用!$F$12:$G$19,2,FALSE)</f>
        <v>金額3</v>
      </c>
      <c r="AD3" s="105" t="str" cm="1">
        <f t="array" ref="AD3">INDEX(都馬連編集用!$D$52:$D$76,(COLUMN(AD3)-9)/2)</f>
        <v>自由選択課目</v>
      </c>
      <c r="AE3" s="106" t="str">
        <f>VLOOKUP(AD3,都馬連編集用!$F$12:$G$19,2,FALSE)</f>
        <v>金額4</v>
      </c>
      <c r="AF3" s="105" t="str" cm="1">
        <f t="array" ref="AF3">INDEX(都馬連編集用!$D$52:$D$76,(COLUMN(AF3)-9)/2)</f>
        <v>自由選択課目</v>
      </c>
      <c r="AG3" s="106" t="str">
        <f>VLOOKUP(AF3,都馬連編集用!$F$12:$G$19,2,FALSE)</f>
        <v>金額4</v>
      </c>
      <c r="AH3" s="105" t="str" cm="1">
        <f t="array" ref="AH3">INDEX(都馬連編集用!$D$52:$D$76,(COLUMN(AH3)-9)/2)</f>
        <v>公認馬場</v>
      </c>
      <c r="AI3" s="106" t="str">
        <f>VLOOKUP(AH3,都馬連編集用!$F$12:$G$19,2,FALSE)</f>
        <v>金額3</v>
      </c>
      <c r="AJ3" s="105" t="str" cm="1">
        <f t="array" ref="AJ3">INDEX(都馬連編集用!$D$52:$D$76,(COLUMN(AJ3)-9)/2)</f>
        <v>非公認馬場</v>
      </c>
      <c r="AK3" s="106" t="str">
        <f>VLOOKUP(AJ3,都馬連編集用!$F$12:$G$19,2,FALSE)</f>
        <v>金額2</v>
      </c>
      <c r="AL3" s="105" t="str" cm="1">
        <f t="array" ref="AL3">INDEX(都馬連編集用!$D$52:$D$76,(COLUMN(AL3)-9)/2)</f>
        <v>公認馬場</v>
      </c>
      <c r="AM3" s="106" t="str">
        <f>VLOOKUP(AL3,都馬連編集用!$F$12:$G$19,2,FALSE)</f>
        <v>金額3</v>
      </c>
      <c r="AN3" s="105" t="str" cm="1">
        <f t="array" ref="AN3">INDEX(都馬連編集用!$D$52:$D$76,(COLUMN(AN3)-9)/2)</f>
        <v>非公認馬場</v>
      </c>
      <c r="AO3" s="106" t="str">
        <f>VLOOKUP(AN3,都馬連編集用!$F$12:$G$19,2,FALSE)</f>
        <v>金額2</v>
      </c>
      <c r="AP3" s="105" t="str" cm="1">
        <f t="array" ref="AP3">INDEX(都馬連編集用!$D$52:$D$76,(COLUMN(AP3)-9)/2)</f>
        <v>公認馬場</v>
      </c>
      <c r="AQ3" s="106" t="str">
        <f>VLOOKUP(AP3,都馬連編集用!$F$12:$G$19,2,FALSE)</f>
        <v>金額3</v>
      </c>
      <c r="AR3" s="105" t="str" cm="1">
        <f t="array" ref="AR3">INDEX(都馬連編集用!$D$52:$D$76,(COLUMN(AR3)-9)/2)</f>
        <v>非公認馬場</v>
      </c>
      <c r="AS3" s="106" t="str">
        <f>VLOOKUP(AR3,都馬連編集用!$F$12:$G$19,2,FALSE)</f>
        <v>金額2</v>
      </c>
      <c r="AT3" s="105" t="str" cm="1">
        <f t="array" ref="AT3">INDEX(都馬連編集用!$D$52:$D$76,(COLUMN(AT3)-9)/2)</f>
        <v>公認馬場</v>
      </c>
      <c r="AU3" s="106" t="str">
        <f>VLOOKUP(AT3,都馬連編集用!$F$12:$G$19,2,FALSE)</f>
        <v>金額3</v>
      </c>
      <c r="AV3" s="105" t="str" cm="1">
        <f t="array" ref="AV3">INDEX(都馬連編集用!$D$52:$D$76,(COLUMN(AV3)-9)/2)</f>
        <v>公認馬場</v>
      </c>
      <c r="AW3" s="106" t="str">
        <f>VLOOKUP(AV3,都馬連編集用!$F$12:$G$19,2,FALSE)</f>
        <v>金額3</v>
      </c>
      <c r="AX3" s="105" t="str" cm="1">
        <f t="array" ref="AX3">INDEX(都馬連編集用!$D$52:$D$76,(COLUMN(AX3)-9)/2)</f>
        <v>公認馬場</v>
      </c>
      <c r="AY3" s="106" t="str">
        <f>VLOOKUP(AX3,都馬連編集用!$F$12:$G$19,2,FALSE)</f>
        <v>金額3</v>
      </c>
      <c r="AZ3" s="105" t="str" cm="1">
        <f t="array" ref="AZ3">INDEX(都馬連編集用!$D$52:$D$76,(COLUMN(AZ3)-9)/2)</f>
        <v>公認馬場</v>
      </c>
      <c r="BA3" s="106" t="str">
        <f>VLOOKUP(AZ3,都馬連編集用!$F$12:$G$19,2,FALSE)</f>
        <v>金額3</v>
      </c>
      <c r="BB3" s="105" t="str" cm="1">
        <f t="array" ref="BB3">INDEX(都馬連編集用!$D$52:$D$76,(COLUMN(BB3)-9)/2)</f>
        <v>非公認馬場</v>
      </c>
      <c r="BC3" s="106" t="str">
        <f>VLOOKUP(BB3,都馬連編集用!$F$12:$G$19,2,FALSE)</f>
        <v>金額2</v>
      </c>
      <c r="BD3" s="105" t="str" cm="1">
        <f t="array" ref="BD3">INDEX(都馬連編集用!$D$52:$D$76,(COLUMN(BD3)-9)/2)</f>
        <v>自由選択課目</v>
      </c>
      <c r="BE3" s="106" t="str">
        <f>VLOOKUP(BD3,都馬連編集用!$F$12:$G$19,2,FALSE)</f>
        <v>金額4</v>
      </c>
      <c r="BF3" s="105" t="str" cm="1">
        <f t="array" ref="BF3">INDEX(都馬連編集用!$D$52:$D$76,(COLUMN(BF3)-9)/2)</f>
        <v>自由選択課目</v>
      </c>
      <c r="BG3" s="106" t="str">
        <f>VLOOKUP(BF3,都馬連編集用!$F$12:$G$19,2,FALSE)</f>
        <v>金額4</v>
      </c>
      <c r="BH3" s="105" t="str" cm="1">
        <f t="array" ref="BH3">INDEX(都馬連編集用!$D$52:$D$76,(COLUMN(BH3)-9)/2)</f>
        <v>RRC馬場</v>
      </c>
      <c r="BI3" s="106" t="str">
        <f>VLOOKUP(BH3,都馬連編集用!$F$12:$G$19,2,FALSE)</f>
        <v>金額5</v>
      </c>
      <c r="BJ3" s="105" t="e" cm="1">
        <f t="array" ref="BJ3">INDEX(都馬連編集用!$D$52:$D$76,(COLUMN(BJ3)-9)/2)</f>
        <v>#REF!</v>
      </c>
      <c r="BK3" s="106" t="e">
        <f>VLOOKUP(BJ3,都馬連編集用!$F$12:$G$19,2,FALSE)</f>
        <v>#REF!</v>
      </c>
      <c r="BL3" s="105" t="e" cm="1">
        <f t="array" ref="BL3">INDEX(都馬連編集用!$D$52:$D$76,(COLUMN(BL3)-9)/2)</f>
        <v>#REF!</v>
      </c>
      <c r="BM3" s="106" t="e">
        <f>VLOOKUP(BL3,都馬連編集用!$F$12:$G$19,2,FALSE)</f>
        <v>#REF!</v>
      </c>
      <c r="BN3" s="105" t="e" cm="1">
        <f t="array" ref="BN3">INDEX(都馬連編集用!$D$52:$D$76,(COLUMN(BN3)-9)/2)</f>
        <v>#REF!</v>
      </c>
      <c r="BO3" s="106" t="e">
        <f>VLOOKUP(BN3,都馬連編集用!$F$12:$G$19,2,FALSE)</f>
        <v>#REF!</v>
      </c>
      <c r="BP3" s="105" t="e" cm="1">
        <f t="array" ref="BP3">INDEX(都馬連編集用!$D$52:$D$76,(COLUMN(BP3)-9)/2)</f>
        <v>#REF!</v>
      </c>
      <c r="BQ3" s="106" t="e">
        <f>VLOOKUP(BP3,都馬連編集用!$F$12:$G$19,2,FALSE)</f>
        <v>#REF!</v>
      </c>
      <c r="BR3" s="105" t="e" cm="1">
        <f t="array" ref="BR3">INDEX(都馬連編集用!$D$52:$D$76,(COLUMN(BR3)-9)/2)</f>
        <v>#REF!</v>
      </c>
      <c r="BS3" s="106" t="e">
        <f>VLOOKUP(BR3,都馬連編集用!$F$12:$G$19,2,FALSE)</f>
        <v>#REF!</v>
      </c>
      <c r="BT3" s="105" t="e" cm="1">
        <f t="array" ref="BT3">INDEX(都馬連編集用!$D$52:$D$76,(COLUMN(BT3)-9)/2)</f>
        <v>#REF!</v>
      </c>
      <c r="BU3" s="106" t="e">
        <f>VLOOKUP(BT3,都馬連編集用!$F$12:$G$19,2,FALSE)</f>
        <v>#REF!</v>
      </c>
      <c r="BV3" s="105" t="e" cm="1">
        <f t="array" ref="BV3">INDEX(都馬連編集用!$D$52:$D$76,(COLUMN(BV3)-9)/2)</f>
        <v>#REF!</v>
      </c>
      <c r="BW3" s="106" t="e">
        <f>VLOOKUP(BV3,都馬連編集用!$F$12:$G$19,2,FALSE)</f>
        <v>#REF!</v>
      </c>
      <c r="BX3" s="105" t="e" cm="1">
        <f t="array" ref="BX3">INDEX(都馬連編集用!$D$52:$D$76,(COLUMN(BX3)-9)/2)</f>
        <v>#REF!</v>
      </c>
      <c r="BY3" s="106" t="e">
        <f>VLOOKUP(BX3,都馬連編集用!$F$12:$G$19,2,FALSE)</f>
        <v>#REF!</v>
      </c>
      <c r="BZ3" s="105" t="e" cm="1">
        <f t="array" ref="BZ3">INDEX(都馬連編集用!$D$52:$D$76,(COLUMN(BZ3)-9)/2)</f>
        <v>#REF!</v>
      </c>
      <c r="CA3" s="106" t="e">
        <f>VLOOKUP(BZ3,都馬連編集用!$F$12:$G$19,2,FALSE)</f>
        <v>#REF!</v>
      </c>
      <c r="CB3" s="105" t="e" cm="1">
        <f t="array" ref="CB3">INDEX(都馬連編集用!$D$52:$D$76,(COLUMN(CB3)-9)/2)</f>
        <v>#REF!</v>
      </c>
      <c r="CC3" s="106" t="e">
        <f>VLOOKUP(CB3,都馬連編集用!$F$12:$G$19,2,FALSE)</f>
        <v>#REF!</v>
      </c>
      <c r="CD3" s="105" t="e" cm="1">
        <f t="array" ref="CD3">INDEX(都馬連編集用!$D$52:$D$76,(COLUMN(CD3)-9)/2)</f>
        <v>#REF!</v>
      </c>
      <c r="CE3" s="106" t="e">
        <f>VLOOKUP(CD3,都馬連編集用!$F$12:$G$19,2,FALSE)</f>
        <v>#REF!</v>
      </c>
      <c r="CF3" s="105" t="e" cm="1">
        <f t="array" ref="CF3">INDEX(都馬連編集用!$D$52:$D$76,(COLUMN(CF3)-9)/2)</f>
        <v>#REF!</v>
      </c>
      <c r="CG3" s="106" t="e">
        <f>VLOOKUP(CF3,都馬連編集用!$F$12:$G$19,2,FALSE)</f>
        <v>#REF!</v>
      </c>
      <c r="CH3" s="105" t="e" cm="1">
        <f t="array" ref="CH3">INDEX(都馬連編集用!$D$52:$D$76,(COLUMN(CH3)-9)/2)</f>
        <v>#REF!</v>
      </c>
      <c r="CI3" s="106" t="e">
        <f>VLOOKUP(CH3,都馬連編集用!$F$12:$G$19,2,FALSE)</f>
        <v>#REF!</v>
      </c>
      <c r="CJ3" s="105" t="e" cm="1">
        <f t="array" ref="CJ3">INDEX(都馬連編集用!$D$52:$D$76,(COLUMN(CJ3)-9)/2)</f>
        <v>#REF!</v>
      </c>
      <c r="CK3" s="106" t="e">
        <f>VLOOKUP(CJ3,都馬連編集用!$F$12:$G$19,2,FALSE)</f>
        <v>#REF!</v>
      </c>
      <c r="CL3" s="105" t="e" cm="1">
        <f t="array" ref="CL3">INDEX(都馬連編集用!$D$52:$D$76,(COLUMN(CL3)-9)/2)</f>
        <v>#REF!</v>
      </c>
      <c r="CM3" s="106" t="e">
        <f>VLOOKUP(CL3,都馬連編集用!$F$12:$G$19,2,FALSE)</f>
        <v>#REF!</v>
      </c>
      <c r="CN3" s="105" t="e" cm="1">
        <f t="array" ref="CN3">INDEX(都馬連編集用!$D$52:$D$76,(COLUMN(CN3)-9)/2)</f>
        <v>#REF!</v>
      </c>
      <c r="CO3" s="106" t="e">
        <f>VLOOKUP(CN3,都馬連編集用!$F$12:$G$19,2,FALSE)</f>
        <v>#REF!</v>
      </c>
      <c r="CP3" s="105" t="e" cm="1">
        <f t="array" ref="CP3">INDEX(都馬連編集用!$D$52:$D$76,(COLUMN(CP3)-9)/2)</f>
        <v>#REF!</v>
      </c>
      <c r="CQ3" s="106" t="e">
        <f>VLOOKUP(CP3,都馬連編集用!$F$12:$G$19,2,FALSE)</f>
        <v>#REF!</v>
      </c>
      <c r="CR3" s="105" t="e" cm="1">
        <f t="array" ref="CR3">INDEX(都馬連編集用!$D$52:$D$76,(COLUMN(CR3)-9)/2)</f>
        <v>#REF!</v>
      </c>
      <c r="CS3" s="106" t="e">
        <f>VLOOKUP(CR3,都馬連編集用!$F$12:$G$19,2,FALSE)</f>
        <v>#REF!</v>
      </c>
      <c r="CT3" s="105" t="e" cm="1">
        <f t="array" ref="CT3">INDEX(都馬連編集用!$D$52:$D$76,(COLUMN(CT3)-9)/2)</f>
        <v>#REF!</v>
      </c>
      <c r="CU3" s="106" t="e">
        <f>VLOOKUP(CT3,都馬連編集用!$F$12:$G$19,2,FALSE)</f>
        <v>#REF!</v>
      </c>
      <c r="CV3" s="105" t="e" cm="1">
        <f t="array" ref="CV3">INDEX(都馬連編集用!$D$52:$D$76,(COLUMN(CV3)-9)/2)</f>
        <v>#REF!</v>
      </c>
      <c r="CW3" s="106" t="e">
        <f>VLOOKUP(CV3,都馬連編集用!$F$12:$G$19,2,FALSE)</f>
        <v>#REF!</v>
      </c>
      <c r="CX3" s="105" t="e" cm="1">
        <f t="array" ref="CX3">INDEX(都馬連編集用!$D$52:$D$76,(COLUMN(CX3)-9)/2)</f>
        <v>#REF!</v>
      </c>
      <c r="CY3" s="106" t="e">
        <f>VLOOKUP(CX3,都馬連編集用!$F$12:$G$19,2,FALSE)</f>
        <v>#REF!</v>
      </c>
      <c r="CZ3" s="105" t="e" cm="1">
        <f t="array" ref="CZ3">INDEX(都馬連編集用!$D$52:$D$76,(COLUMN(CZ3)-9)/2)</f>
        <v>#REF!</v>
      </c>
      <c r="DA3" s="106" t="e">
        <f>VLOOKUP(CZ3,都馬連編集用!$F$12:$G$19,2,FALSE)</f>
        <v>#REF!</v>
      </c>
      <c r="DB3" s="105" t="e" cm="1">
        <f t="array" ref="DB3">INDEX(都馬連編集用!$D$52:$D$76,(COLUMN(DB3)-9)/2)</f>
        <v>#REF!</v>
      </c>
      <c r="DC3" s="106" t="e">
        <f>VLOOKUP(DB3,都馬連編集用!$F$12:$G$19,2,FALSE)</f>
        <v>#REF!</v>
      </c>
      <c r="DD3" s="105" t="e" cm="1">
        <f t="array" ref="DD3">INDEX(都馬連編集用!$D$52:$D$76,(COLUMN(DD3)-9)/2)</f>
        <v>#REF!</v>
      </c>
      <c r="DE3" s="106" t="e">
        <f>VLOOKUP(DD3,都馬連編集用!$F$12:$G$19,2,FALSE)</f>
        <v>#REF!</v>
      </c>
      <c r="DF3" s="105" t="e" cm="1">
        <f t="array" ref="DF3">INDEX(都馬連編集用!$D$52:$D$76,(COLUMN(DF3)-9)/2)</f>
        <v>#REF!</v>
      </c>
      <c r="DG3" s="106" t="e">
        <f>VLOOKUP(DF3,都馬連編集用!$F$12:$G$19,2,FALSE)</f>
        <v>#REF!</v>
      </c>
      <c r="DH3" s="105" t="e" cm="1">
        <f t="array" ref="DH3">INDEX(都馬連編集用!$D$52:$D$76,(COLUMN(DH3)-9)/2)</f>
        <v>#REF!</v>
      </c>
      <c r="DI3" s="106" t="e">
        <f>VLOOKUP(DH3,都馬連編集用!$F$12:$G$19,2,FALSE)</f>
        <v>#REF!</v>
      </c>
      <c r="DJ3" s="105" t="e" cm="1">
        <f t="array" ref="DJ3">INDEX(都馬連編集用!$D$52:$D$76,(COLUMN(DJ3)-9)/2)</f>
        <v>#REF!</v>
      </c>
      <c r="DK3" s="106" t="e">
        <f>VLOOKUP(DJ3,都馬連編集用!$F$12:$G$19,2,FALSE)</f>
        <v>#REF!</v>
      </c>
      <c r="DL3" s="105" t="e" cm="1">
        <f t="array" ref="DL3">INDEX(都馬連編集用!$D$52:$D$76,(COLUMN(DL3)-9)/2)</f>
        <v>#REF!</v>
      </c>
      <c r="DM3" s="106" t="e">
        <f>VLOOKUP(DL3,都馬連編集用!$F$12:$G$19,2,FALSE)</f>
        <v>#REF!</v>
      </c>
      <c r="DN3" s="105" t="e" cm="1">
        <f t="array" ref="DN3">INDEX(都馬連編集用!$D$52:$D$76,(COLUMN(DN3)-9)/2)</f>
        <v>#REF!</v>
      </c>
      <c r="DO3" s="106" t="e">
        <f>VLOOKUP(DN3,都馬連編集用!$F$12:$G$19,2,FALSE)</f>
        <v>#REF!</v>
      </c>
      <c r="DP3" s="105" t="e" cm="1">
        <f t="array" ref="DP3">INDEX(都馬連編集用!$D$52:$D$76,(COLUMN(DP3)-9)/2)</f>
        <v>#REF!</v>
      </c>
      <c r="DQ3" s="102"/>
      <c r="DR3" s="102"/>
      <c r="DS3" s="102"/>
      <c r="DT3" s="102"/>
      <c r="DU3" s="102"/>
      <c r="DV3" s="102"/>
      <c r="DW3" s="102"/>
      <c r="DX3" s="102"/>
      <c r="DY3" s="102"/>
      <c r="DZ3" s="102"/>
      <c r="EA3" s="102"/>
      <c r="EB3" s="102"/>
      <c r="EC3" s="102"/>
      <c r="ED3" s="102"/>
      <c r="EE3" s="102"/>
      <c r="EF3" s="102"/>
      <c r="EG3" s="102"/>
      <c r="EH3" s="102"/>
      <c r="EI3" s="102"/>
      <c r="EJ3" s="102"/>
      <c r="EK3" s="102"/>
      <c r="EL3" s="102"/>
      <c r="EM3" s="102"/>
      <c r="EN3" s="102"/>
      <c r="EO3" s="102"/>
      <c r="EP3" s="102"/>
      <c r="EQ3" s="102"/>
      <c r="ER3" s="102"/>
      <c r="ES3" s="102"/>
      <c r="ET3" s="102"/>
      <c r="EU3" s="102"/>
      <c r="EV3" s="102"/>
      <c r="EW3" s="102"/>
      <c r="EX3" s="102"/>
    </row>
    <row r="4" spans="1:154" ht="27" hidden="1" customHeight="1" x14ac:dyDescent="0.15">
      <c r="F4" s="338"/>
      <c r="G4" s="338"/>
      <c r="H4" s="128"/>
      <c r="I4" s="128"/>
      <c r="K4" s="46"/>
      <c r="L4" s="124" t="str">
        <f>L1</f>
        <v>第1競技</v>
      </c>
      <c r="M4" s="48"/>
      <c r="N4" s="124" t="str">
        <f t="shared" ref="N4" si="0">N1</f>
        <v>第2競技</v>
      </c>
      <c r="O4" s="48"/>
      <c r="P4" s="124" t="str">
        <f t="shared" ref="P4" si="1">P1</f>
        <v>第3競技</v>
      </c>
      <c r="Q4" s="48"/>
      <c r="R4" s="124" t="str">
        <f t="shared" ref="R4" si="2">R1</f>
        <v>第4競技</v>
      </c>
      <c r="S4" s="48"/>
      <c r="T4" s="124" t="str">
        <f t="shared" ref="T4" si="3">T1</f>
        <v>第5競技</v>
      </c>
      <c r="U4" s="48"/>
      <c r="V4" s="124" t="str">
        <f t="shared" ref="V4" si="4">V1</f>
        <v>第6競技</v>
      </c>
      <c r="W4" s="48"/>
      <c r="X4" s="124" t="str">
        <f t="shared" ref="X4" si="5">X1</f>
        <v>第7競技</v>
      </c>
      <c r="Y4" s="48"/>
      <c r="Z4" s="124" t="str">
        <f t="shared" ref="Z4" si="6">Z1</f>
        <v>第8競技</v>
      </c>
      <c r="AA4" s="48"/>
      <c r="AB4" s="124" t="str">
        <f t="shared" ref="AB4" si="7">AB1</f>
        <v>第9競技</v>
      </c>
      <c r="AC4" s="48"/>
      <c r="AD4" s="124" t="str">
        <f t="shared" ref="AD4" si="8">AD1</f>
        <v>第10競技</v>
      </c>
      <c r="AE4" s="48"/>
      <c r="AF4" s="124" t="str">
        <f t="shared" ref="AF4" si="9">AF1</f>
        <v>第11競技</v>
      </c>
      <c r="AG4" s="48"/>
      <c r="AH4" s="124" t="str">
        <f t="shared" ref="AH4" si="10">AH1</f>
        <v>第12競技</v>
      </c>
      <c r="AI4" s="48"/>
      <c r="AJ4" s="125" t="str">
        <f t="shared" ref="AJ4" si="11">AJ1</f>
        <v>第13競技</v>
      </c>
      <c r="AK4" s="126"/>
      <c r="AL4" s="127" t="str">
        <f t="shared" ref="AL4" si="12">AL1</f>
        <v>第14競技</v>
      </c>
      <c r="AM4" s="48"/>
      <c r="AN4" s="124" t="str">
        <f t="shared" ref="AN4" si="13">AN1</f>
        <v>第15競技</v>
      </c>
      <c r="AO4" s="48"/>
      <c r="AP4" s="124" t="str">
        <f t="shared" ref="AP4" si="14">AP1</f>
        <v>第16競技</v>
      </c>
      <c r="AQ4" s="48"/>
      <c r="AR4" s="124" t="str">
        <f t="shared" ref="AR4" si="15">AR1</f>
        <v>第17競技</v>
      </c>
      <c r="AS4" s="48"/>
      <c r="AT4" s="124" t="str">
        <f t="shared" ref="AT4" si="16">AT1</f>
        <v>第18競技</v>
      </c>
      <c r="AU4" s="48"/>
      <c r="AV4" s="124" t="str">
        <f t="shared" ref="AV4" si="17">AV1</f>
        <v>第19競技</v>
      </c>
      <c r="AW4" s="48"/>
      <c r="AX4" s="124" t="str">
        <f t="shared" ref="AX4" si="18">AX1</f>
        <v>第20競技</v>
      </c>
      <c r="AY4" s="48"/>
      <c r="AZ4" s="124" t="str">
        <f t="shared" ref="AZ4" si="19">AZ1</f>
        <v>第21競技</v>
      </c>
      <c r="BA4" s="48"/>
      <c r="BB4" s="124" t="str">
        <f t="shared" ref="BB4" si="20">BB1</f>
        <v>第22競技</v>
      </c>
      <c r="BC4" s="48"/>
      <c r="BD4" s="124" t="str">
        <f t="shared" ref="BD4" si="21">BD1</f>
        <v>第23競技</v>
      </c>
      <c r="BE4" s="48"/>
      <c r="BF4" s="124" t="str">
        <f t="shared" ref="BF4" si="22">BF1</f>
        <v>第24競技</v>
      </c>
      <c r="BG4" s="48"/>
      <c r="BH4" s="124" t="str">
        <f t="shared" ref="BH4" si="23">BH1</f>
        <v>第25競技</v>
      </c>
      <c r="BI4" s="48"/>
      <c r="BJ4" s="124" t="e">
        <f t="shared" ref="BJ4" si="24">BJ1</f>
        <v>#REF!</v>
      </c>
      <c r="BK4" s="48"/>
      <c r="BL4" s="124" t="e">
        <f t="shared" ref="BL4" si="25">BL1</f>
        <v>#REF!</v>
      </c>
      <c r="BM4" s="48"/>
      <c r="BN4" s="124" t="e">
        <f t="shared" ref="BN4" si="26">BN1</f>
        <v>#REF!</v>
      </c>
      <c r="BO4" s="48"/>
      <c r="BP4" s="124" t="e">
        <f t="shared" ref="BP4" si="27">BP1</f>
        <v>#REF!</v>
      </c>
      <c r="BQ4" s="48"/>
      <c r="BR4" s="124" t="e">
        <f t="shared" ref="BR4" si="28">BR1</f>
        <v>#REF!</v>
      </c>
      <c r="BS4" s="48"/>
      <c r="BT4" s="124" t="e">
        <f t="shared" ref="BT4" si="29">BT1</f>
        <v>#REF!</v>
      </c>
      <c r="BU4" s="48"/>
      <c r="BV4" s="124" t="e">
        <f t="shared" ref="BV4" si="30">BV1</f>
        <v>#REF!</v>
      </c>
      <c r="BW4" s="48"/>
      <c r="BX4" s="124" t="e">
        <f t="shared" ref="BX4" si="31">BX1</f>
        <v>#REF!</v>
      </c>
      <c r="BY4" s="48"/>
      <c r="BZ4" s="124" t="e">
        <f t="shared" ref="BZ4" si="32">BZ1</f>
        <v>#REF!</v>
      </c>
      <c r="CA4" s="48"/>
      <c r="CB4" s="124" t="e">
        <f t="shared" ref="CB4" si="33">CB1</f>
        <v>#REF!</v>
      </c>
      <c r="CC4" s="48"/>
      <c r="CD4" s="124" t="e">
        <f t="shared" ref="CD4" si="34">CD1</f>
        <v>#REF!</v>
      </c>
      <c r="CE4" s="48"/>
      <c r="CF4" s="124" t="e">
        <f t="shared" ref="CF4" si="35">CF1</f>
        <v>#REF!</v>
      </c>
      <c r="CG4" s="48"/>
      <c r="CH4" s="124" t="e">
        <f t="shared" ref="CH4" si="36">CH1</f>
        <v>#REF!</v>
      </c>
      <c r="CI4" s="48"/>
      <c r="CJ4" s="124" t="e">
        <f t="shared" ref="CJ4" si="37">CJ1</f>
        <v>#REF!</v>
      </c>
      <c r="CK4" s="48"/>
      <c r="CL4" s="124" t="e">
        <f t="shared" ref="CL4" si="38">CL1</f>
        <v>#REF!</v>
      </c>
      <c r="CM4" s="48"/>
      <c r="CN4" s="124" t="e">
        <f t="shared" ref="CN4" si="39">CN1</f>
        <v>#REF!</v>
      </c>
      <c r="CO4" s="48"/>
      <c r="CP4" s="124" t="e">
        <f t="shared" ref="CP4" si="40">CP1</f>
        <v>#REF!</v>
      </c>
      <c r="CQ4" s="48"/>
      <c r="CR4" s="124" t="e">
        <f t="shared" ref="CR4" si="41">CR1</f>
        <v>#REF!</v>
      </c>
      <c r="CS4" s="48"/>
      <c r="CT4" s="124" t="e">
        <f t="shared" ref="CT4" si="42">CT1</f>
        <v>#REF!</v>
      </c>
      <c r="CU4" s="48"/>
      <c r="CV4" s="124" t="e">
        <f t="shared" ref="CV4" si="43">CV1</f>
        <v>#REF!</v>
      </c>
      <c r="CW4" s="48"/>
      <c r="CX4" s="124" t="e">
        <f t="shared" ref="CX4" si="44">CX1</f>
        <v>#REF!</v>
      </c>
      <c r="CY4" s="48"/>
      <c r="CZ4" s="124" t="e">
        <f t="shared" ref="CZ4" si="45">CZ1</f>
        <v>#REF!</v>
      </c>
      <c r="DA4" s="48"/>
      <c r="DB4" s="124" t="e">
        <f t="shared" ref="DB4" si="46">DB1</f>
        <v>#REF!</v>
      </c>
      <c r="DC4" s="48"/>
      <c r="DD4" s="124" t="e">
        <f t="shared" ref="DD4" si="47">DD1</f>
        <v>#REF!</v>
      </c>
      <c r="DE4" s="48"/>
      <c r="DF4" s="124" t="e">
        <f t="shared" ref="DF4" si="48">DF1</f>
        <v>#REF!</v>
      </c>
      <c r="DG4" s="48"/>
      <c r="DH4" s="124" t="e">
        <f t="shared" ref="DH4" si="49">DH1</f>
        <v>#REF!</v>
      </c>
      <c r="DI4" s="48"/>
      <c r="DJ4" s="124" t="e">
        <f t="shared" ref="DJ4" si="50">DJ1</f>
        <v>#REF!</v>
      </c>
      <c r="DK4" s="48"/>
      <c r="DL4" s="124" t="e">
        <f t="shared" ref="DL4" si="51">DL1</f>
        <v>#REF!</v>
      </c>
      <c r="DM4" s="48"/>
      <c r="DN4" s="124" t="e">
        <f t="shared" ref="DN4" si="52">DN1</f>
        <v>#REF!</v>
      </c>
      <c r="DO4" s="48"/>
    </row>
    <row r="5" spans="1:154" ht="18" customHeight="1" x14ac:dyDescent="0.15">
      <c r="A5" s="33" t="s">
        <v>162</v>
      </c>
      <c r="B5" s="130"/>
      <c r="C5" s="130"/>
      <c r="D5" s="130"/>
      <c r="E5" s="130" t="s">
        <v>164</v>
      </c>
      <c r="F5" s="100" t="s">
        <v>160</v>
      </c>
      <c r="G5" s="100" t="s">
        <v>103</v>
      </c>
      <c r="H5" s="100" t="s">
        <v>105</v>
      </c>
      <c r="I5" s="103" t="s">
        <v>103</v>
      </c>
      <c r="J5" s="129" t="s">
        <v>163</v>
      </c>
      <c r="K5" s="103"/>
      <c r="L5" s="49" t="s">
        <v>29</v>
      </c>
      <c r="M5" s="50" t="s">
        <v>30</v>
      </c>
      <c r="N5" s="49" t="s">
        <v>29</v>
      </c>
      <c r="O5" s="50" t="s">
        <v>30</v>
      </c>
      <c r="P5" s="49" t="s">
        <v>29</v>
      </c>
      <c r="Q5" s="50" t="s">
        <v>30</v>
      </c>
      <c r="R5" s="49" t="s">
        <v>29</v>
      </c>
      <c r="S5" s="50" t="s">
        <v>30</v>
      </c>
      <c r="T5" s="49" t="s">
        <v>29</v>
      </c>
      <c r="U5" s="50" t="s">
        <v>30</v>
      </c>
      <c r="V5" s="49" t="s">
        <v>29</v>
      </c>
      <c r="W5" s="50" t="s">
        <v>30</v>
      </c>
      <c r="X5" s="49" t="s">
        <v>29</v>
      </c>
      <c r="Y5" s="50" t="s">
        <v>30</v>
      </c>
      <c r="Z5" s="49" t="s">
        <v>29</v>
      </c>
      <c r="AA5" s="50" t="s">
        <v>30</v>
      </c>
      <c r="AB5" s="49" t="s">
        <v>29</v>
      </c>
      <c r="AC5" s="50" t="s">
        <v>30</v>
      </c>
      <c r="AD5" s="49" t="s">
        <v>29</v>
      </c>
      <c r="AE5" s="50" t="s">
        <v>30</v>
      </c>
      <c r="AF5" s="49" t="s">
        <v>29</v>
      </c>
      <c r="AG5" s="50" t="s">
        <v>30</v>
      </c>
      <c r="AH5" s="49" t="s">
        <v>29</v>
      </c>
      <c r="AI5" s="50" t="s">
        <v>30</v>
      </c>
      <c r="AJ5" s="49" t="s">
        <v>29</v>
      </c>
      <c r="AK5" s="50" t="s">
        <v>30</v>
      </c>
      <c r="AL5" s="49" t="s">
        <v>29</v>
      </c>
      <c r="AM5" s="50" t="s">
        <v>30</v>
      </c>
      <c r="AN5" s="49" t="s">
        <v>29</v>
      </c>
      <c r="AO5" s="50" t="s">
        <v>30</v>
      </c>
      <c r="AP5" s="49" t="s">
        <v>29</v>
      </c>
      <c r="AQ5" s="50" t="s">
        <v>30</v>
      </c>
      <c r="AR5" s="49" t="s">
        <v>29</v>
      </c>
      <c r="AS5" s="50" t="s">
        <v>30</v>
      </c>
      <c r="AT5" s="49" t="s">
        <v>29</v>
      </c>
      <c r="AU5" s="50" t="s">
        <v>30</v>
      </c>
      <c r="AV5" s="49" t="s">
        <v>29</v>
      </c>
      <c r="AW5" s="50" t="s">
        <v>30</v>
      </c>
      <c r="AX5" s="49" t="s">
        <v>29</v>
      </c>
      <c r="AY5" s="50" t="s">
        <v>30</v>
      </c>
      <c r="AZ5" s="49" t="s">
        <v>29</v>
      </c>
      <c r="BA5" s="50" t="s">
        <v>30</v>
      </c>
      <c r="BB5" s="49" t="s">
        <v>29</v>
      </c>
      <c r="BC5" s="50" t="s">
        <v>30</v>
      </c>
      <c r="BD5" s="49" t="s">
        <v>29</v>
      </c>
      <c r="BE5" s="50" t="s">
        <v>30</v>
      </c>
      <c r="BF5" s="49" t="s">
        <v>29</v>
      </c>
      <c r="BG5" s="50" t="s">
        <v>30</v>
      </c>
      <c r="BH5" s="49" t="s">
        <v>29</v>
      </c>
      <c r="BI5" s="50" t="s">
        <v>30</v>
      </c>
      <c r="BJ5" s="49" t="s">
        <v>29</v>
      </c>
      <c r="BK5" s="50" t="s">
        <v>30</v>
      </c>
      <c r="BL5" s="49" t="s">
        <v>29</v>
      </c>
      <c r="BM5" s="50" t="s">
        <v>30</v>
      </c>
      <c r="BN5" s="49" t="s">
        <v>29</v>
      </c>
      <c r="BO5" s="50" t="s">
        <v>30</v>
      </c>
      <c r="BP5" s="49" t="s">
        <v>29</v>
      </c>
      <c r="BQ5" s="50" t="s">
        <v>30</v>
      </c>
      <c r="BR5" s="49" t="s">
        <v>29</v>
      </c>
      <c r="BS5" s="50" t="s">
        <v>30</v>
      </c>
      <c r="BT5" s="49" t="s">
        <v>29</v>
      </c>
      <c r="BU5" s="50" t="s">
        <v>30</v>
      </c>
      <c r="BV5" s="49" t="s">
        <v>29</v>
      </c>
      <c r="BW5" s="50" t="s">
        <v>30</v>
      </c>
      <c r="BX5" s="111"/>
      <c r="BY5" s="112"/>
      <c r="BZ5" s="111"/>
      <c r="CA5" s="112"/>
      <c r="CB5" s="113"/>
      <c r="CC5" s="114"/>
      <c r="CD5" s="113"/>
      <c r="CE5" s="114"/>
      <c r="CF5" s="113"/>
      <c r="CG5" s="114"/>
      <c r="CH5" s="113"/>
      <c r="CI5" s="114"/>
      <c r="CJ5" s="113"/>
      <c r="CK5" s="114"/>
      <c r="CL5" s="113"/>
      <c r="CM5" s="114"/>
      <c r="CN5" s="113"/>
      <c r="CO5" s="114"/>
      <c r="CP5" s="113"/>
      <c r="CQ5" s="114"/>
      <c r="CR5" s="113"/>
      <c r="CS5" s="114"/>
      <c r="CT5" s="113"/>
      <c r="CU5" s="114"/>
      <c r="CV5" s="113"/>
      <c r="CW5" s="114"/>
      <c r="CX5" s="113"/>
      <c r="CY5" s="114"/>
      <c r="CZ5" s="113"/>
      <c r="DA5" s="114"/>
      <c r="DB5" s="113"/>
      <c r="DC5" s="114"/>
      <c r="DD5" s="113"/>
      <c r="DE5" s="114"/>
      <c r="DF5" s="113"/>
      <c r="DG5" s="114"/>
      <c r="DH5" s="113"/>
      <c r="DI5" s="114"/>
      <c r="DJ5" s="113"/>
      <c r="DK5" s="114"/>
      <c r="DL5" s="113"/>
      <c r="DM5" s="114"/>
      <c r="DN5" s="113"/>
      <c r="DO5" s="114"/>
      <c r="DP5" s="113"/>
    </row>
    <row r="6" spans="1:154" ht="30.6" customHeight="1" x14ac:dyDescent="0.15">
      <c r="A6" s="33">
        <v>1</v>
      </c>
      <c r="D6" s="33" t="str">
        <f>HLOOKUP($D$2,$L$4:$DO$54,ROW(D6)-3,FALSE)</f>
        <v/>
      </c>
      <c r="E6" s="123" t="str">
        <f>IF(D6=0,"NO ENT",IF(LEFT(D6,4)="オープン","open",""))</f>
        <v/>
      </c>
      <c r="F6" s="118"/>
      <c r="G6" s="138" t="str">
        <f>IFERROR(VLOOKUP(F6,'申込書2（馬匹・選手）'!$B$5:$D$54,3,FALSE),"")</f>
        <v/>
      </c>
      <c r="H6" s="118"/>
      <c r="I6" s="137" t="str">
        <f>IFERROR(VLOOKUP(H6,'申込書2（馬匹・選手）'!$F$5:$H$54,3,FALSE),"")</f>
        <v/>
      </c>
      <c r="J6" s="99" t="str">
        <f>$G$2</f>
        <v/>
      </c>
      <c r="K6" s="104" t="str">
        <f>IFERROR(VLOOKUP(I6,'申込書2（馬匹・選手）'!$F$5:$H$54,3,FALSE),"")</f>
        <v/>
      </c>
      <c r="L6" s="51"/>
      <c r="M6" s="136" t="str">
        <f>IF(IFERROR(VLOOKUP(L$3&amp;L6,都馬連編集用!$B$13:$C$49,2,FALSE),"")=0,"",(IFERROR(VLOOKUP(L$3&amp;L6,都馬連編集用!$B$13:$C$49,2,FALSE),"")))</f>
        <v/>
      </c>
      <c r="N6" s="51"/>
      <c r="O6" s="136" t="str">
        <f>IF(IFERROR(VLOOKUP(N$3&amp;N6,都馬連編集用!$B$13:$C$49,2,FALSE),"")=0,"",(IFERROR(VLOOKUP(N$3&amp;N6,都馬連編集用!$B$13:$C$49,2,FALSE),"")))</f>
        <v/>
      </c>
      <c r="P6" s="51" t="s">
        <v>159</v>
      </c>
      <c r="Q6" s="136" t="str">
        <f>IF(IFERROR(VLOOKUP(P$3&amp;P6,都馬連編集用!$B$13:$C$49,2,FALSE),"")=0,"",(IFERROR(VLOOKUP(P$3&amp;P6,都馬連編集用!$B$13:$C$49,2,FALSE),"")))</f>
        <v/>
      </c>
      <c r="R6" s="51" t="s">
        <v>159</v>
      </c>
      <c r="S6" s="136" t="str">
        <f>IF(IFERROR(VLOOKUP(R$3&amp;R6,都馬連編集用!$B$13:$C$49,2,FALSE),"")=0,"",(IFERROR(VLOOKUP(R$3&amp;R6,都馬連編集用!$B$13:$C$49,2,FALSE),"")))</f>
        <v/>
      </c>
      <c r="T6" s="51"/>
      <c r="U6" s="136" t="str">
        <f>IF(IFERROR(VLOOKUP(T$3&amp;T6,都馬連編集用!$B$13:$C$49,2,FALSE),"")=0,"",(IFERROR(VLOOKUP(T$3&amp;T6,都馬連編集用!$B$13:$C$49,2,FALSE),"")))</f>
        <v/>
      </c>
      <c r="V6" s="51"/>
      <c r="W6" s="136" t="str">
        <f>IF(IFERROR(VLOOKUP(V$3&amp;V6,都馬連編集用!$B$13:$C$49,2,FALSE),"")=0,"",(IFERROR(VLOOKUP(V$3&amp;V6,都馬連編集用!$B$13:$C$49,2,FALSE),"")))</f>
        <v/>
      </c>
      <c r="X6" s="51"/>
      <c r="Y6" s="136" t="str">
        <f>IF(IFERROR(VLOOKUP(X$3&amp;X6,都馬連編集用!$B$13:$C$49,2,FALSE),"")=0,"",(IFERROR(VLOOKUP(X$3&amp;X6,都馬連編集用!$B$13:$C$49,2,FALSE),"")))</f>
        <v/>
      </c>
      <c r="Z6" s="51"/>
      <c r="AA6" s="136" t="str">
        <f>IF(IFERROR(VLOOKUP(Z$3&amp;Z6,都馬連編集用!$B$13:$C$49,2,FALSE),"")=0,"",(IFERROR(VLOOKUP(Z$3&amp;Z6,都馬連編集用!$B$13:$C$49,2,FALSE),"")))</f>
        <v/>
      </c>
      <c r="AB6" s="51"/>
      <c r="AC6" s="136" t="str">
        <f>IF(IFERROR(VLOOKUP(AB$3&amp;AB6,都馬連編集用!$B$13:$C$49,2,FALSE),"")=0,"",(IFERROR(VLOOKUP(AB$3&amp;AB6,都馬連編集用!$B$13:$C$49,2,FALSE),"")))</f>
        <v/>
      </c>
      <c r="AD6" s="51"/>
      <c r="AE6" s="136" t="str">
        <f>IF(IFERROR(VLOOKUP(AD$3&amp;AD6,都馬連編集用!$B$13:$C$49,2,FALSE),"")=0,"",(IFERROR(VLOOKUP(AD$3&amp;AD6,都馬連編集用!$B$13:$C$49,2,FALSE),"")))</f>
        <v/>
      </c>
      <c r="AF6" s="51"/>
      <c r="AG6" s="136" t="str">
        <f>IF(IFERROR(VLOOKUP(AF$3&amp;AF6,都馬連編集用!$B$13:$C$49,2,FALSE),"")=0,"",(IFERROR(VLOOKUP(AF$3&amp;AF6,都馬連編集用!$B$13:$C$49,2,FALSE),"")))</f>
        <v/>
      </c>
      <c r="AH6" s="51"/>
      <c r="AI6" s="136" t="str">
        <f>IF(IFERROR(VLOOKUP(AH$3&amp;AH6,都馬連編集用!$B$13:$C$49,2,FALSE),"")=0,"",(IFERROR(VLOOKUP(AH$3&amp;AH6,都馬連編集用!$B$13:$C$49,2,FALSE),"")))</f>
        <v/>
      </c>
      <c r="AJ6" s="51"/>
      <c r="AK6" s="136" t="str">
        <f>IF(IFERROR(VLOOKUP(AJ$3&amp;AJ6,都馬連編集用!$B$13:$C$49,2,FALSE),"")=0,"",(IFERROR(VLOOKUP(AJ$3&amp;AJ6,都馬連編集用!$B$13:$C$49,2,FALSE),"")))</f>
        <v/>
      </c>
      <c r="AL6" s="51"/>
      <c r="AM6" s="136" t="str">
        <f>IF(IFERROR(VLOOKUP(AL$3&amp;AL6,都馬連編集用!$B$13:$C$49,2,FALSE),"")=0,"",(IFERROR(VLOOKUP(AL$3&amp;AL6,都馬連編集用!$B$13:$C$49,2,FALSE),"")))</f>
        <v/>
      </c>
      <c r="AN6" s="51"/>
      <c r="AO6" s="136" t="str">
        <f>IF(IFERROR(VLOOKUP(AN$3&amp;AN6,都馬連編集用!$B$13:$C$49,2,FALSE),"")=0,"",(IFERROR(VLOOKUP(AN$3&amp;AN6,都馬連編集用!$B$13:$C$49,2,FALSE),"")))</f>
        <v/>
      </c>
      <c r="AP6" s="51"/>
      <c r="AQ6" s="136" t="str">
        <f>IF(IFERROR(VLOOKUP(AP$3&amp;AP6,都馬連編集用!$B$13:$C$49,2,FALSE),"")=0,"",(IFERROR(VLOOKUP(AP$3&amp;AP6,都馬連編集用!$B$13:$C$49,2,FALSE),"")))</f>
        <v/>
      </c>
      <c r="AR6" s="51"/>
      <c r="AS6" s="136" t="str">
        <f>IF(IFERROR(VLOOKUP(AR$3&amp;AR6,都馬連編集用!$B$13:$C$49,2,FALSE),"")=0,"",(IFERROR(VLOOKUP(AR$3&amp;AR6,都馬連編集用!$B$13:$C$49,2,FALSE),"")))</f>
        <v/>
      </c>
      <c r="AT6" s="51"/>
      <c r="AU6" s="136" t="str">
        <f>IF(IFERROR(VLOOKUP(AT$3&amp;AT6,都馬連編集用!$B$13:$C$49,2,FALSE),"")=0,"",(IFERROR(VLOOKUP(AT$3&amp;AT6,都馬連編集用!$B$13:$C$49,2,FALSE),"")))</f>
        <v/>
      </c>
      <c r="AV6" s="51"/>
      <c r="AW6" s="136" t="str">
        <f>IF(IFERROR(VLOOKUP(AV$3&amp;AV6,都馬連編集用!$B$13:$C$49,2,FALSE),"")=0,"",(IFERROR(VLOOKUP(AV$3&amp;AV6,都馬連編集用!$B$13:$C$49,2,FALSE),"")))</f>
        <v/>
      </c>
      <c r="AX6" s="51"/>
      <c r="AY6" s="136" t="str">
        <f>IF(IFERROR(VLOOKUP(AX$3&amp;AX6,都馬連編集用!$B$13:$C$49,2,FALSE),"")=0,"",(IFERROR(VLOOKUP(AX$3&amp;AX6,都馬連編集用!$B$13:$C$49,2,FALSE),"")))</f>
        <v/>
      </c>
      <c r="AZ6" s="51"/>
      <c r="BA6" s="136" t="str">
        <f>IF(IFERROR(VLOOKUP(AZ$3&amp;AZ6,都馬連編集用!$B$13:$C$49,2,FALSE),"")=0,"",(IFERROR(VLOOKUP(AZ$3&amp;AZ6,都馬連編集用!$B$13:$C$49,2,FALSE),"")))</f>
        <v/>
      </c>
      <c r="BB6" s="51"/>
      <c r="BC6" s="136" t="str">
        <f>IF(IFERROR(VLOOKUP(BB$3&amp;BB6,都馬連編集用!$B$13:$C$49,2,FALSE),"")=0,"",(IFERROR(VLOOKUP(BB$3&amp;BB6,都馬連編集用!$B$13:$C$49,2,FALSE),"")))</f>
        <v/>
      </c>
      <c r="BD6" s="51"/>
      <c r="BE6" s="136" t="str">
        <f>IF(IFERROR(VLOOKUP(BD$3&amp;BD6,都馬連編集用!$B$13:$C$49,2,FALSE),"")=0,"",(IFERROR(VLOOKUP(BD$3&amp;BD6,都馬連編集用!$B$13:$C$49,2,FALSE),"")))</f>
        <v/>
      </c>
      <c r="BF6" s="51"/>
      <c r="BG6" s="136" t="str">
        <f>IF(IFERROR(VLOOKUP(BF$3&amp;BF6,都馬連編集用!$B$13:$C$49,2,FALSE),"")=0,"",(IFERROR(VLOOKUP(BF$3&amp;BF6,都馬連編集用!$B$13:$C$49,2,FALSE),"")))</f>
        <v/>
      </c>
      <c r="BH6" s="51"/>
      <c r="BI6" s="136" t="str">
        <f>IF(IFERROR(VLOOKUP(BH$3&amp;BH6,都馬連編集用!$B$13:$C$49,2,FALSE),"")=0,"",(IFERROR(VLOOKUP(BH$3&amp;BH6,都馬連編集用!$B$13:$C$49,2,FALSE),"")))</f>
        <v/>
      </c>
      <c r="BJ6" s="51"/>
      <c r="BK6" s="136" t="str">
        <f>IF(IFERROR(VLOOKUP(BJ$3&amp;BJ6,都馬連編集用!$B$13:$C$49,2,FALSE),"")=0,"",(IFERROR(VLOOKUP(BJ$3&amp;BJ6,都馬連編集用!$B$13:$C$49,2,FALSE),"")))</f>
        <v/>
      </c>
      <c r="BL6" s="51"/>
      <c r="BM6" s="136" t="str">
        <f>IF(IFERROR(VLOOKUP(BL$3&amp;BL6,都馬連編集用!$B$13:$C$49,2,FALSE),"")=0,"",(IFERROR(VLOOKUP(BL$3&amp;BL6,都馬連編集用!$B$13:$C$49,2,FALSE),"")))</f>
        <v/>
      </c>
      <c r="BN6" s="51"/>
      <c r="BO6" s="136" t="str">
        <f>IF(IFERROR(VLOOKUP(BN$3&amp;BN6,都馬連編集用!$B$13:$C$49,2,FALSE),"")=0,"",(IFERROR(VLOOKUP(BN$3&amp;BN6,都馬連編集用!$B$13:$C$49,2,FALSE),"")))</f>
        <v/>
      </c>
      <c r="BP6" s="51"/>
      <c r="BQ6" s="136" t="str">
        <f>IF(IFERROR(VLOOKUP(BP$3&amp;BP6,都馬連編集用!$B$13:$C$49,2,FALSE),"")=0,"",(IFERROR(VLOOKUP(BP$3&amp;BP6,都馬連編集用!$B$13:$C$49,2,FALSE),"")))</f>
        <v/>
      </c>
      <c r="BR6" s="51"/>
      <c r="BS6" s="136" t="str">
        <f>IF(IFERROR(VLOOKUP(BR$3&amp;BR6,都馬連編集用!$B$13:$C$49,2,FALSE),"")=0,"",(IFERROR(VLOOKUP(BR$3&amp;BR6,都馬連編集用!$B$13:$C$49,2,FALSE),"")))</f>
        <v/>
      </c>
      <c r="BT6" s="51"/>
      <c r="BU6" s="136" t="str">
        <f>IF(IFERROR(VLOOKUP(BT$3&amp;BT6,都馬連編集用!$B$13:$C$49,2,FALSE),"")=0,"",(IFERROR(VLOOKUP(BT$3&amp;BT6,都馬連編集用!$B$13:$C$49,2,FALSE),"")))</f>
        <v/>
      </c>
      <c r="BV6" s="51"/>
      <c r="BW6" s="136" t="str">
        <f>IF(IFERROR(VLOOKUP(BV$3&amp;BV6,都馬連編集用!$B$13:$C$49,2,FALSE),"")=0,"",(IFERROR(VLOOKUP(BV$3&amp;BV6,都馬連編集用!$B$13:$C$49,2,FALSE),"")))</f>
        <v/>
      </c>
      <c r="BX6" s="51"/>
      <c r="BY6" s="136" t="str">
        <f>IF(IFERROR(VLOOKUP(BX$3&amp;BX6,都馬連編集用!$B$13:$C$49,2,FALSE),"")=0,"",(IFERROR(VLOOKUP(BX$3&amp;BX6,都馬連編集用!$B$13:$C$49,2,FALSE),"")))</f>
        <v/>
      </c>
      <c r="BZ6" s="51"/>
      <c r="CA6" s="136" t="str">
        <f>IF(IFERROR(VLOOKUP(BZ$3&amp;BZ6,都馬連編集用!$B$13:$C$49,2,FALSE),"")=0,"",(IFERROR(VLOOKUP(BZ$3&amp;BZ6,都馬連編集用!$B$13:$C$49,2,FALSE),"")))</f>
        <v/>
      </c>
      <c r="CB6" s="51"/>
      <c r="CC6" s="136" t="str">
        <f>IF(IFERROR(VLOOKUP(CB$3&amp;CB6,都馬連編集用!$B$13:$C$49,2,FALSE),"")=0,"",(IFERROR(VLOOKUP(CB$3&amp;CB6,都馬連編集用!$B$13:$C$49,2,FALSE),"")))</f>
        <v/>
      </c>
      <c r="CD6" s="51"/>
      <c r="CE6" s="136" t="str">
        <f>IF(IFERROR(VLOOKUP(CD$3&amp;CD6,都馬連編集用!$B$13:$C$49,2,FALSE),"")=0,"",(IFERROR(VLOOKUP(CD$3&amp;CD6,都馬連編集用!$B$13:$C$49,2,FALSE),"")))</f>
        <v/>
      </c>
      <c r="CF6" s="51"/>
      <c r="CG6" s="136" t="str">
        <f>IF(IFERROR(VLOOKUP(CF$3&amp;CF6,都馬連編集用!$B$13:$C$49,2,FALSE),"")=0,"",(IFERROR(VLOOKUP(CF$3&amp;CF6,都馬連編集用!$B$13:$C$49,2,FALSE),"")))</f>
        <v/>
      </c>
      <c r="CH6" s="51"/>
      <c r="CI6" s="136" t="str">
        <f>IF(IFERROR(VLOOKUP(CH$3&amp;CH6,都馬連編集用!$B$13:$C$49,2,FALSE),"")=0,"",(IFERROR(VLOOKUP(CH$3&amp;CH6,都馬連編集用!$B$13:$C$49,2,FALSE),"")))</f>
        <v/>
      </c>
      <c r="CJ6" s="51"/>
      <c r="CK6" s="136" t="str">
        <f>IF(IFERROR(VLOOKUP(CJ$3&amp;CJ6,都馬連編集用!$B$13:$C$49,2,FALSE),"")=0,"",(IFERROR(VLOOKUP(CJ$3&amp;CJ6,都馬連編集用!$B$13:$C$49,2,FALSE),"")))</f>
        <v/>
      </c>
      <c r="CL6" s="51"/>
      <c r="CM6" s="136" t="str">
        <f>IF(IFERROR(VLOOKUP(CL$3&amp;CL6,都馬連編集用!$B$13:$C$49,2,FALSE),"")=0,"",(IFERROR(VLOOKUP(CL$3&amp;CL6,都馬連編集用!$B$13:$C$49,2,FALSE),"")))</f>
        <v/>
      </c>
      <c r="CN6" s="51"/>
      <c r="CO6" s="136" t="str">
        <f>IF(IFERROR(VLOOKUP(CN$3&amp;CN6,都馬連編集用!$B$13:$C$49,2,FALSE),"")=0,"",(IFERROR(VLOOKUP(CN$3&amp;CN6,都馬連編集用!$B$13:$C$49,2,FALSE),"")))</f>
        <v/>
      </c>
      <c r="CP6" s="51"/>
      <c r="CQ6" s="136" t="str">
        <f>IF(IFERROR(VLOOKUP(CP$3&amp;CP6,都馬連編集用!$B$13:$C$49,2,FALSE),"")=0,"",(IFERROR(VLOOKUP(CP$3&amp;CP6,都馬連編集用!$B$13:$C$49,2,FALSE),"")))</f>
        <v/>
      </c>
      <c r="CR6" s="51"/>
      <c r="CS6" s="136" t="str">
        <f>IF(IFERROR(VLOOKUP(CR$3&amp;CR6,都馬連編集用!$B$13:$C$49,2,FALSE),"")=0,"",(IFERROR(VLOOKUP(CR$3&amp;CR6,都馬連編集用!$B$13:$C$49,2,FALSE),"")))</f>
        <v/>
      </c>
      <c r="CT6" s="51"/>
      <c r="CU6" s="136" t="str">
        <f>IF(IFERROR(VLOOKUP(CT$3&amp;CT6,都馬連編集用!$B$13:$C$49,2,FALSE),"")=0,"",(IFERROR(VLOOKUP(CT$3&amp;CT6,都馬連編集用!$B$13:$C$49,2,FALSE),"")))</f>
        <v/>
      </c>
      <c r="CV6" s="51"/>
      <c r="CW6" s="136" t="str">
        <f>IF(IFERROR(VLOOKUP(CV$3&amp;CV6,都馬連編集用!$B$13:$C$49,2,FALSE),"")=0,"",(IFERROR(VLOOKUP(CV$3&amp;CV6,都馬連編集用!$B$13:$C$49,2,FALSE),"")))</f>
        <v/>
      </c>
      <c r="CX6" s="51"/>
      <c r="CY6" s="136" t="str">
        <f>IF(IFERROR(VLOOKUP(CX$3&amp;CX6,都馬連編集用!$B$13:$C$49,2,FALSE),"")=0,"",(IFERROR(VLOOKUP(CX$3&amp;CX6,都馬連編集用!$B$13:$C$49,2,FALSE),"")))</f>
        <v/>
      </c>
      <c r="CZ6" s="51"/>
      <c r="DA6" s="136" t="str">
        <f>IF(IFERROR(VLOOKUP(CZ$3&amp;CZ6,都馬連編集用!$B$13:$C$49,2,FALSE),"")=0,"",(IFERROR(VLOOKUP(CZ$3&amp;CZ6,都馬連編集用!$B$13:$C$49,2,FALSE),"")))</f>
        <v/>
      </c>
      <c r="DB6" s="51"/>
      <c r="DC6" s="136" t="str">
        <f>IF(IFERROR(VLOOKUP(DB$3&amp;DB6,都馬連編集用!$B$13:$C$49,2,FALSE),"")=0,"",(IFERROR(VLOOKUP(DB$3&amp;DB6,都馬連編集用!$B$13:$C$49,2,FALSE),"")))</f>
        <v/>
      </c>
      <c r="DD6" s="51"/>
      <c r="DE6" s="136" t="str">
        <f>IF(IFERROR(VLOOKUP(DD$3&amp;DD6,都馬連編集用!$B$13:$C$49,2,FALSE),"")=0,"",(IFERROR(VLOOKUP(DD$3&amp;DD6,都馬連編集用!$B$13:$C$49,2,FALSE),"")))</f>
        <v/>
      </c>
      <c r="DF6" s="51"/>
      <c r="DG6" s="136" t="str">
        <f>IF(IFERROR(VLOOKUP(DF$3&amp;DF6,都馬連編集用!$B$13:$C$49,2,FALSE),"")=0,"",(IFERROR(VLOOKUP(DF$3&amp;DF6,都馬連編集用!$B$13:$C$49,2,FALSE),"")))</f>
        <v/>
      </c>
      <c r="DH6" s="51"/>
      <c r="DI6" s="136" t="str">
        <f>IF(IFERROR(VLOOKUP(DH$3&amp;DH6,都馬連編集用!$B$13:$C$49,2,FALSE),"")=0,"",(IFERROR(VLOOKUP(DH$3&amp;DH6,都馬連編集用!$B$13:$C$49,2,FALSE),"")))</f>
        <v/>
      </c>
      <c r="DJ6" s="51"/>
      <c r="DK6" s="136" t="str">
        <f>IF(IFERROR(VLOOKUP(DJ$3&amp;DJ6,都馬連編集用!$B$13:$C$49,2,FALSE),"")=0,"",(IFERROR(VLOOKUP(DJ$3&amp;DJ6,都馬連編集用!$B$13:$C$49,2,FALSE),"")))</f>
        <v/>
      </c>
      <c r="DL6" s="51"/>
      <c r="DM6" s="136" t="str">
        <f>IF(IFERROR(VLOOKUP(DL$3&amp;DL6,都馬連編集用!$B$13:$C$49,2,FALSE),"")=0,"",(IFERROR(VLOOKUP(DL$3&amp;DL6,都馬連編集用!$B$13:$C$49,2,FALSE),"")))</f>
        <v/>
      </c>
      <c r="DN6" s="51"/>
      <c r="DO6" s="136" t="str">
        <f>IF(IFERROR(VLOOKUP(DN$3&amp;DN6,都馬連編集用!$B$13:$C$49,2,FALSE),"")=0,"",(IFERROR(VLOOKUP(DN$3&amp;DN6,都馬連編集用!$B$13:$C$49,2,FALSE),"")))</f>
        <v/>
      </c>
      <c r="DP6" s="51"/>
    </row>
    <row r="7" spans="1:154" ht="30.6" customHeight="1" x14ac:dyDescent="0.15">
      <c r="A7" s="33">
        <v>2</v>
      </c>
      <c r="D7" s="33">
        <f t="shared" ref="D7:D54" si="53">HLOOKUP($D$2,$L$4:$DO$54,ROW(D7)-3,FALSE)</f>
        <v>0</v>
      </c>
      <c r="E7" s="123" t="str">
        <f>IF(D7=0,"NO ENT",IF(LEFT(D7,4)="オープン","open",""))</f>
        <v>NO ENT</v>
      </c>
      <c r="F7" s="118"/>
      <c r="G7" s="138" t="str">
        <f>IFERROR(VLOOKUP(F7,'申込書2（馬匹・選手）'!$B$5:$D$54,3,FALSE),"")</f>
        <v/>
      </c>
      <c r="H7" s="118"/>
      <c r="I7" s="104" t="str">
        <f>IFERROR(VLOOKUP(H7,'申込書2（馬匹・選手）'!$F$5:$H$54,3,FALSE),"")</f>
        <v/>
      </c>
      <c r="J7" s="99" t="str">
        <f t="shared" ref="J7:J54" si="54">$G$2</f>
        <v/>
      </c>
      <c r="K7" s="104" t="str">
        <f>IFERROR(VLOOKUP(I7,'申込書2（馬匹・選手）'!$F$5:$H$54,3,FALSE),"")</f>
        <v/>
      </c>
      <c r="L7" s="51" t="s">
        <v>159</v>
      </c>
      <c r="M7" s="136" t="str">
        <f>IF(IFERROR(VLOOKUP(L$3&amp;L7,都馬連編集用!$B$13:$C$49,2,FALSE),"")=0,"",(IFERROR(VLOOKUP(L$3&amp;L7,都馬連編集用!$B$13:$C$49,2,FALSE),"")))</f>
        <v/>
      </c>
      <c r="N7" s="51"/>
      <c r="O7" s="136" t="str">
        <f>IF(IFERROR(VLOOKUP(N$3&amp;N7,都馬連編集用!$B$13:$C$49,2,FALSE),"")=0,"",(IFERROR(VLOOKUP(N$3&amp;N7,都馬連編集用!$B$13:$C$49,2,FALSE),"")))</f>
        <v/>
      </c>
      <c r="P7" s="51"/>
      <c r="Q7" s="136" t="str">
        <f>IF(IFERROR(VLOOKUP(P$3&amp;P7,都馬連編集用!$B$13:$C$49,2,FALSE),"")=0,"",(IFERROR(VLOOKUP(P$3&amp;P7,都馬連編集用!$B$13:$C$49,2,FALSE),"")))</f>
        <v/>
      </c>
      <c r="R7" s="51"/>
      <c r="S7" s="136" t="str">
        <f>IF(IFERROR(VLOOKUP(R$3&amp;R7,都馬連編集用!$B$13:$C$49,2,FALSE),"")=0,"",(IFERROR(VLOOKUP(R$3&amp;R7,都馬連編集用!$B$13:$C$49,2,FALSE),"")))</f>
        <v/>
      </c>
      <c r="T7" s="51"/>
      <c r="U7" s="136" t="str">
        <f>IF(IFERROR(VLOOKUP(T$3&amp;T7,都馬連編集用!$B$13:$C$49,2,FALSE),"")=0,"",(IFERROR(VLOOKUP(T$3&amp;T7,都馬連編集用!$B$13:$C$49,2,FALSE),"")))</f>
        <v/>
      </c>
      <c r="V7" s="51"/>
      <c r="W7" s="136" t="str">
        <f>IF(IFERROR(VLOOKUP(V$3&amp;V7,都馬連編集用!$B$13:$C$49,2,FALSE),"")=0,"",(IFERROR(VLOOKUP(V$3&amp;V7,都馬連編集用!$B$13:$C$49,2,FALSE),"")))</f>
        <v/>
      </c>
      <c r="X7" s="51"/>
      <c r="Y7" s="136" t="str">
        <f>IF(IFERROR(VLOOKUP(X$3&amp;X7,都馬連編集用!$B$13:$C$49,2,FALSE),"")=0,"",(IFERROR(VLOOKUP(X$3&amp;X7,都馬連編集用!$B$13:$C$49,2,FALSE),"")))</f>
        <v/>
      </c>
      <c r="Z7" s="51"/>
      <c r="AA7" s="136" t="str">
        <f>IF(IFERROR(VLOOKUP(Z$3&amp;Z7,都馬連編集用!$B$13:$C$49,2,FALSE),"")=0,"",(IFERROR(VLOOKUP(Z$3&amp;Z7,都馬連編集用!$B$13:$C$49,2,FALSE),"")))</f>
        <v/>
      </c>
      <c r="AB7" s="51"/>
      <c r="AC7" s="136" t="str">
        <f>IF(IFERROR(VLOOKUP(AB$3&amp;AB7,都馬連編集用!$B$13:$C$49,2,FALSE),"")=0,"",(IFERROR(VLOOKUP(AB$3&amp;AB7,都馬連編集用!$B$13:$C$49,2,FALSE),"")))</f>
        <v/>
      </c>
      <c r="AD7" s="51"/>
      <c r="AE7" s="136" t="str">
        <f>IF(IFERROR(VLOOKUP(AD$3&amp;AD7,都馬連編集用!$B$13:$C$49,2,FALSE),"")=0,"",(IFERROR(VLOOKUP(AD$3&amp;AD7,都馬連編集用!$B$13:$C$49,2,FALSE),"")))</f>
        <v/>
      </c>
      <c r="AF7" s="51"/>
      <c r="AG7" s="136" t="str">
        <f>IF(IFERROR(VLOOKUP(AF$3&amp;AF7,都馬連編集用!$B$13:$C$49,2,FALSE),"")=0,"",(IFERROR(VLOOKUP(AF$3&amp;AF7,都馬連編集用!$B$13:$C$49,2,FALSE),"")))</f>
        <v/>
      </c>
      <c r="AH7" s="51"/>
      <c r="AI7" s="136" t="str">
        <f>IF(IFERROR(VLOOKUP(AH$3&amp;AH7,都馬連編集用!$B$13:$C$49,2,FALSE),"")=0,"",(IFERROR(VLOOKUP(AH$3&amp;AH7,都馬連編集用!$B$13:$C$49,2,FALSE),"")))</f>
        <v/>
      </c>
      <c r="AJ7" s="51"/>
      <c r="AK7" s="136" t="str">
        <f>IF(IFERROR(VLOOKUP(AJ$3&amp;AJ7,都馬連編集用!$B$13:$C$49,2,FALSE),"")=0,"",(IFERROR(VLOOKUP(AJ$3&amp;AJ7,都馬連編集用!$B$13:$C$49,2,FALSE),"")))</f>
        <v/>
      </c>
      <c r="AL7" s="51"/>
      <c r="AM7" s="136" t="str">
        <f>IF(IFERROR(VLOOKUP(AL$3&amp;AL7,都馬連編集用!$B$13:$C$49,2,FALSE),"")=0,"",(IFERROR(VLOOKUP(AL$3&amp;AL7,都馬連編集用!$B$13:$C$49,2,FALSE),"")))</f>
        <v/>
      </c>
      <c r="AN7" s="51"/>
      <c r="AO7" s="136" t="str">
        <f>IF(IFERROR(VLOOKUP(AN$3&amp;AN7,都馬連編集用!$B$13:$C$49,2,FALSE),"")=0,"",(IFERROR(VLOOKUP(AN$3&amp;AN7,都馬連編集用!$B$13:$C$49,2,FALSE),"")))</f>
        <v/>
      </c>
      <c r="AP7" s="51"/>
      <c r="AQ7" s="136" t="str">
        <f>IF(IFERROR(VLOOKUP(AP$3&amp;AP7,都馬連編集用!$B$13:$C$49,2,FALSE),"")=0,"",(IFERROR(VLOOKUP(AP$3&amp;AP7,都馬連編集用!$B$13:$C$49,2,FALSE),"")))</f>
        <v/>
      </c>
      <c r="AR7" s="51"/>
      <c r="AS7" s="136" t="str">
        <f>IF(IFERROR(VLOOKUP(AR$3&amp;AR7,都馬連編集用!$B$13:$C$49,2,FALSE),"")=0,"",(IFERROR(VLOOKUP(AR$3&amp;AR7,都馬連編集用!$B$13:$C$49,2,FALSE),"")))</f>
        <v/>
      </c>
      <c r="AT7" s="51"/>
      <c r="AU7" s="136" t="str">
        <f>IF(IFERROR(VLOOKUP(AT$3&amp;AT7,都馬連編集用!$B$13:$C$49,2,FALSE),"")=0,"",(IFERROR(VLOOKUP(AT$3&amp;AT7,都馬連編集用!$B$13:$C$49,2,FALSE),"")))</f>
        <v/>
      </c>
      <c r="AV7" s="51"/>
      <c r="AW7" s="136" t="str">
        <f>IF(IFERROR(VLOOKUP(AV$3&amp;AV7,都馬連編集用!$B$13:$C$49,2,FALSE),"")=0,"",(IFERROR(VLOOKUP(AV$3&amp;AV7,都馬連編集用!$B$13:$C$49,2,FALSE),"")))</f>
        <v/>
      </c>
      <c r="AX7" s="51"/>
      <c r="AY7" s="136" t="str">
        <f>IF(IFERROR(VLOOKUP(AX$3&amp;AX7,都馬連編集用!$B$13:$C$49,2,FALSE),"")=0,"",(IFERROR(VLOOKUP(AX$3&amp;AX7,都馬連編集用!$B$13:$C$49,2,FALSE),"")))</f>
        <v/>
      </c>
      <c r="AZ7" s="51"/>
      <c r="BA7" s="136" t="str">
        <f>IF(IFERROR(VLOOKUP(AZ$3&amp;AZ7,都馬連編集用!$B$13:$C$49,2,FALSE),"")=0,"",(IFERROR(VLOOKUP(AZ$3&amp;AZ7,都馬連編集用!$B$13:$C$49,2,FALSE),"")))</f>
        <v/>
      </c>
      <c r="BB7" s="51"/>
      <c r="BC7" s="136" t="str">
        <f>IF(IFERROR(VLOOKUP(BB$3&amp;BB7,都馬連編集用!$B$13:$C$49,2,FALSE),"")=0,"",(IFERROR(VLOOKUP(BB$3&amp;BB7,都馬連編集用!$B$13:$C$49,2,FALSE),"")))</f>
        <v/>
      </c>
      <c r="BD7" s="51"/>
      <c r="BE7" s="136" t="str">
        <f>IF(IFERROR(VLOOKUP(BD$3&amp;BD7,都馬連編集用!$B$13:$C$49,2,FALSE),"")=0,"",(IFERROR(VLOOKUP(BD$3&amp;BD7,都馬連編集用!$B$13:$C$49,2,FALSE),"")))</f>
        <v/>
      </c>
      <c r="BF7" s="51"/>
      <c r="BG7" s="136" t="str">
        <f>IF(IFERROR(VLOOKUP(BF$3&amp;BF7,都馬連編集用!$B$13:$C$49,2,FALSE),"")=0,"",(IFERROR(VLOOKUP(BF$3&amp;BF7,都馬連編集用!$B$13:$C$49,2,FALSE),"")))</f>
        <v/>
      </c>
      <c r="BH7" s="51"/>
      <c r="BI7" s="136" t="str">
        <f>IF(IFERROR(VLOOKUP(BH$3&amp;BH7,都馬連編集用!$B$13:$C$49,2,FALSE),"")=0,"",(IFERROR(VLOOKUP(BH$3&amp;BH7,都馬連編集用!$B$13:$C$49,2,FALSE),"")))</f>
        <v/>
      </c>
      <c r="BJ7" s="51"/>
      <c r="BK7" s="136" t="str">
        <f>IF(IFERROR(VLOOKUP(BJ$3&amp;BJ7,都馬連編集用!$B$13:$C$49,2,FALSE),"")=0,"",(IFERROR(VLOOKUP(BJ$3&amp;BJ7,都馬連編集用!$B$13:$C$49,2,FALSE),"")))</f>
        <v/>
      </c>
      <c r="BL7" s="51"/>
      <c r="BM7" s="136" t="str">
        <f>IF(IFERROR(VLOOKUP(BL$3&amp;BL7,都馬連編集用!$B$13:$C$49,2,FALSE),"")=0,"",(IFERROR(VLOOKUP(BL$3&amp;BL7,都馬連編集用!$B$13:$C$49,2,FALSE),"")))</f>
        <v/>
      </c>
      <c r="BN7" s="51"/>
      <c r="BO7" s="136" t="str">
        <f>IF(IFERROR(VLOOKUP(BN$3&amp;BN7,都馬連編集用!$B$13:$C$49,2,FALSE),"")=0,"",(IFERROR(VLOOKUP(BN$3&amp;BN7,都馬連編集用!$B$13:$C$49,2,FALSE),"")))</f>
        <v/>
      </c>
      <c r="BP7" s="51"/>
      <c r="BQ7" s="136" t="str">
        <f>IF(IFERROR(VLOOKUP(BP$3&amp;BP7,都馬連編集用!$B$13:$C$49,2,FALSE),"")=0,"",(IFERROR(VLOOKUP(BP$3&amp;BP7,都馬連編集用!$B$13:$C$49,2,FALSE),"")))</f>
        <v/>
      </c>
      <c r="BR7" s="51"/>
      <c r="BS7" s="136" t="str">
        <f>IF(IFERROR(VLOOKUP(BR$3&amp;BR7,都馬連編集用!$B$13:$C$49,2,FALSE),"")=0,"",(IFERROR(VLOOKUP(BR$3&amp;BR7,都馬連編集用!$B$13:$C$49,2,FALSE),"")))</f>
        <v/>
      </c>
      <c r="BT7" s="51"/>
      <c r="BU7" s="136" t="str">
        <f>IF(IFERROR(VLOOKUP(BT$3&amp;BT7,都馬連編集用!$B$13:$C$49,2,FALSE),"")=0,"",(IFERROR(VLOOKUP(BT$3&amp;BT7,都馬連編集用!$B$13:$C$49,2,FALSE),"")))</f>
        <v/>
      </c>
      <c r="BV7" s="51"/>
      <c r="BW7" s="136" t="str">
        <f>IF(IFERROR(VLOOKUP(BV$3&amp;BV7,都馬連編集用!$B$13:$C$49,2,FALSE),"")=0,"",(IFERROR(VLOOKUP(BV$3&amp;BV7,都馬連編集用!$B$13:$C$49,2,FALSE),"")))</f>
        <v/>
      </c>
      <c r="BX7" s="51"/>
      <c r="BY7" s="136" t="str">
        <f>IF(IFERROR(VLOOKUP(BX$3&amp;BX7,都馬連編集用!$B$13:$C$49,2,FALSE),"")=0,"",(IFERROR(VLOOKUP(BX$3&amp;BX7,都馬連編集用!$B$13:$C$49,2,FALSE),"")))</f>
        <v/>
      </c>
      <c r="BZ7" s="51"/>
      <c r="CA7" s="136" t="str">
        <f>IF(IFERROR(VLOOKUP(BZ$3&amp;BZ7,都馬連編集用!$B$13:$C$49,2,FALSE),"")=0,"",(IFERROR(VLOOKUP(BZ$3&amp;BZ7,都馬連編集用!$B$13:$C$49,2,FALSE),"")))</f>
        <v/>
      </c>
      <c r="CB7" s="51"/>
      <c r="CC7" s="136" t="str">
        <f>IF(IFERROR(VLOOKUP(CB$3&amp;CB7,都馬連編集用!$B$13:$C$49,2,FALSE),"")=0,"",(IFERROR(VLOOKUP(CB$3&amp;CB7,都馬連編集用!$B$13:$C$49,2,FALSE),"")))</f>
        <v/>
      </c>
      <c r="CD7" s="51"/>
      <c r="CE7" s="136" t="str">
        <f>IF(IFERROR(VLOOKUP(CD$3&amp;CD7,都馬連編集用!$B$13:$C$49,2,FALSE),"")=0,"",(IFERROR(VLOOKUP(CD$3&amp;CD7,都馬連編集用!$B$13:$C$49,2,FALSE),"")))</f>
        <v/>
      </c>
      <c r="CF7" s="51"/>
      <c r="CG7" s="136" t="str">
        <f>IF(IFERROR(VLOOKUP(CF$3&amp;CF7,都馬連編集用!$B$13:$C$49,2,FALSE),"")=0,"",(IFERROR(VLOOKUP(CF$3&amp;CF7,都馬連編集用!$B$13:$C$49,2,FALSE),"")))</f>
        <v/>
      </c>
      <c r="CH7" s="51"/>
      <c r="CI7" s="136" t="str">
        <f>IF(IFERROR(VLOOKUP(CH$3&amp;CH7,都馬連編集用!$B$13:$C$49,2,FALSE),"")=0,"",(IFERROR(VLOOKUP(CH$3&amp;CH7,都馬連編集用!$B$13:$C$49,2,FALSE),"")))</f>
        <v/>
      </c>
      <c r="CJ7" s="51"/>
      <c r="CK7" s="136" t="str">
        <f>IF(IFERROR(VLOOKUP(CJ$3&amp;CJ7,都馬連編集用!$B$13:$C$49,2,FALSE),"")=0,"",(IFERROR(VLOOKUP(CJ$3&amp;CJ7,都馬連編集用!$B$13:$C$49,2,FALSE),"")))</f>
        <v/>
      </c>
      <c r="CL7" s="51"/>
      <c r="CM7" s="136" t="str">
        <f>IF(IFERROR(VLOOKUP(CL$3&amp;CL7,都馬連編集用!$B$13:$C$49,2,FALSE),"")=0,"",(IFERROR(VLOOKUP(CL$3&amp;CL7,都馬連編集用!$B$13:$C$49,2,FALSE),"")))</f>
        <v/>
      </c>
      <c r="CN7" s="51"/>
      <c r="CO7" s="136" t="str">
        <f>IF(IFERROR(VLOOKUP(CN$3&amp;CN7,都馬連編集用!$B$13:$C$49,2,FALSE),"")=0,"",(IFERROR(VLOOKUP(CN$3&amp;CN7,都馬連編集用!$B$13:$C$49,2,FALSE),"")))</f>
        <v/>
      </c>
      <c r="CP7" s="51"/>
      <c r="CQ7" s="136" t="str">
        <f>IF(IFERROR(VLOOKUP(CP$3&amp;CP7,都馬連編集用!$B$13:$C$49,2,FALSE),"")=0,"",(IFERROR(VLOOKUP(CP$3&amp;CP7,都馬連編集用!$B$13:$C$49,2,FALSE),"")))</f>
        <v/>
      </c>
      <c r="CR7" s="51"/>
      <c r="CS7" s="136" t="str">
        <f>IF(IFERROR(VLOOKUP(CR$3&amp;CR7,都馬連編集用!$B$13:$C$49,2,FALSE),"")=0,"",(IFERROR(VLOOKUP(CR$3&amp;CR7,都馬連編集用!$B$13:$C$49,2,FALSE),"")))</f>
        <v/>
      </c>
      <c r="CT7" s="51"/>
      <c r="CU7" s="136" t="str">
        <f>IF(IFERROR(VLOOKUP(CT$3&amp;CT7,都馬連編集用!$B$13:$C$49,2,FALSE),"")=0,"",(IFERROR(VLOOKUP(CT$3&amp;CT7,都馬連編集用!$B$13:$C$49,2,FALSE),"")))</f>
        <v/>
      </c>
      <c r="CV7" s="51"/>
      <c r="CW7" s="136" t="str">
        <f>IF(IFERROR(VLOOKUP(CV$3&amp;CV7,都馬連編集用!$B$13:$C$49,2,FALSE),"")=0,"",(IFERROR(VLOOKUP(CV$3&amp;CV7,都馬連編集用!$B$13:$C$49,2,FALSE),"")))</f>
        <v/>
      </c>
      <c r="CX7" s="51"/>
      <c r="CY7" s="136" t="str">
        <f>IF(IFERROR(VLOOKUP(CX$3&amp;CX7,都馬連編集用!$B$13:$C$49,2,FALSE),"")=0,"",(IFERROR(VLOOKUP(CX$3&amp;CX7,都馬連編集用!$B$13:$C$49,2,FALSE),"")))</f>
        <v/>
      </c>
      <c r="CZ7" s="51"/>
      <c r="DA7" s="136" t="str">
        <f>IF(IFERROR(VLOOKUP(CZ$3&amp;CZ7,都馬連編集用!$B$13:$C$49,2,FALSE),"")=0,"",(IFERROR(VLOOKUP(CZ$3&amp;CZ7,都馬連編集用!$B$13:$C$49,2,FALSE),"")))</f>
        <v/>
      </c>
      <c r="DB7" s="51"/>
      <c r="DC7" s="136" t="str">
        <f>IF(IFERROR(VLOOKUP(DB$3&amp;DB7,都馬連編集用!$B$13:$C$49,2,FALSE),"")=0,"",(IFERROR(VLOOKUP(DB$3&amp;DB7,都馬連編集用!$B$13:$C$49,2,FALSE),"")))</f>
        <v/>
      </c>
      <c r="DD7" s="51"/>
      <c r="DE7" s="136" t="str">
        <f>IF(IFERROR(VLOOKUP(DD$3&amp;DD7,都馬連編集用!$B$13:$C$49,2,FALSE),"")=0,"",(IFERROR(VLOOKUP(DD$3&amp;DD7,都馬連編集用!$B$13:$C$49,2,FALSE),"")))</f>
        <v/>
      </c>
      <c r="DF7" s="51"/>
      <c r="DG7" s="136" t="str">
        <f>IF(IFERROR(VLOOKUP(DF$3&amp;DF7,都馬連編集用!$B$13:$C$49,2,FALSE),"")=0,"",(IFERROR(VLOOKUP(DF$3&amp;DF7,都馬連編集用!$B$13:$C$49,2,FALSE),"")))</f>
        <v/>
      </c>
      <c r="DH7" s="51"/>
      <c r="DI7" s="136" t="str">
        <f>IF(IFERROR(VLOOKUP(DH$3&amp;DH7,都馬連編集用!$B$13:$C$49,2,FALSE),"")=0,"",(IFERROR(VLOOKUP(DH$3&amp;DH7,都馬連編集用!$B$13:$C$49,2,FALSE),"")))</f>
        <v/>
      </c>
      <c r="DJ7" s="51"/>
      <c r="DK7" s="136" t="str">
        <f>IF(IFERROR(VLOOKUP(DJ$3&amp;DJ7,都馬連編集用!$B$13:$C$49,2,FALSE),"")=0,"",(IFERROR(VLOOKUP(DJ$3&amp;DJ7,都馬連編集用!$B$13:$C$49,2,FALSE),"")))</f>
        <v/>
      </c>
      <c r="DL7" s="51"/>
      <c r="DM7" s="136" t="str">
        <f>IF(IFERROR(VLOOKUP(DL$3&amp;DL7,都馬連編集用!$B$13:$C$49,2,FALSE),"")=0,"",(IFERROR(VLOOKUP(DL$3&amp;DL7,都馬連編集用!$B$13:$C$49,2,FALSE),"")))</f>
        <v/>
      </c>
      <c r="DN7" s="51"/>
      <c r="DO7" s="136" t="str">
        <f>IF(IFERROR(VLOOKUP(DN$3&amp;DN7,都馬連編集用!$B$13:$C$49,2,FALSE),"")=0,"",(IFERROR(VLOOKUP(DN$3&amp;DN7,都馬連編集用!$B$13:$C$49,2,FALSE),"")))</f>
        <v/>
      </c>
      <c r="DP7" s="51"/>
    </row>
    <row r="8" spans="1:154" ht="30.6" customHeight="1" x14ac:dyDescent="0.15">
      <c r="A8" s="33">
        <v>3</v>
      </c>
      <c r="D8" s="33">
        <f t="shared" si="53"/>
        <v>0</v>
      </c>
      <c r="F8" s="118"/>
      <c r="G8" s="138" t="str">
        <f>IFERROR(VLOOKUP(F8,'申込書2（馬匹・選手）'!$B$5:$D$54,3,FALSE),"")</f>
        <v/>
      </c>
      <c r="H8" s="118"/>
      <c r="I8" s="137" t="str">
        <f>IFERROR(VLOOKUP(H8,'申込書2（馬匹・選手）'!$F$5:$H$54,3,FALSE),"")</f>
        <v/>
      </c>
      <c r="J8" s="99" t="str">
        <f t="shared" si="54"/>
        <v/>
      </c>
      <c r="K8" s="104" t="str">
        <f>IFERROR(VLOOKUP(I8,'申込書2（馬匹・選手）'!$F$5:$H$54,3,FALSE),"")</f>
        <v/>
      </c>
      <c r="L8" s="51"/>
      <c r="M8" s="136" t="str">
        <f>IF(IFERROR(VLOOKUP(L$3&amp;L8,都馬連編集用!$B$13:$C$49,2,FALSE),"")=0,"",(IFERROR(VLOOKUP(L$3&amp;L8,都馬連編集用!$B$13:$C$49,2,FALSE),"")))</f>
        <v/>
      </c>
      <c r="N8" s="51"/>
      <c r="O8" s="136" t="str">
        <f>IF(IFERROR(VLOOKUP(N$3&amp;N8,都馬連編集用!$B$13:$C$49,2,FALSE),"")=0,"",(IFERROR(VLOOKUP(N$3&amp;N8,都馬連編集用!$B$13:$C$49,2,FALSE),"")))</f>
        <v/>
      </c>
      <c r="P8" s="51"/>
      <c r="Q8" s="136" t="str">
        <f>IF(IFERROR(VLOOKUP(P$3&amp;P8,都馬連編集用!$B$13:$C$49,2,FALSE),"")=0,"",(IFERROR(VLOOKUP(P$3&amp;P8,都馬連編集用!$B$13:$C$49,2,FALSE),"")))</f>
        <v/>
      </c>
      <c r="R8" s="51"/>
      <c r="S8" s="136" t="str">
        <f>IF(IFERROR(VLOOKUP(R$3&amp;R8,都馬連編集用!$B$13:$C$49,2,FALSE),"")=0,"",(IFERROR(VLOOKUP(R$3&amp;R8,都馬連編集用!$B$13:$C$49,2,FALSE),"")))</f>
        <v/>
      </c>
      <c r="T8" s="51"/>
      <c r="U8" s="136" t="str">
        <f>IF(IFERROR(VLOOKUP(T$3&amp;T8,都馬連編集用!$B$13:$C$49,2,FALSE),"")=0,"",(IFERROR(VLOOKUP(T$3&amp;T8,都馬連編集用!$B$13:$C$49,2,FALSE),"")))</f>
        <v/>
      </c>
      <c r="V8" s="51"/>
      <c r="W8" s="136" t="str">
        <f>IF(IFERROR(VLOOKUP(V$3&amp;V8,都馬連編集用!$B$13:$C$49,2,FALSE),"")=0,"",(IFERROR(VLOOKUP(V$3&amp;V8,都馬連編集用!$B$13:$C$49,2,FALSE),"")))</f>
        <v/>
      </c>
      <c r="X8" s="51"/>
      <c r="Y8" s="136" t="str">
        <f>IF(IFERROR(VLOOKUP(X$3&amp;X8,都馬連編集用!$B$13:$C$49,2,FALSE),"")=0,"",(IFERROR(VLOOKUP(X$3&amp;X8,都馬連編集用!$B$13:$C$49,2,FALSE),"")))</f>
        <v/>
      </c>
      <c r="Z8" s="51"/>
      <c r="AA8" s="136" t="str">
        <f>IF(IFERROR(VLOOKUP(Z$3&amp;Z8,都馬連編集用!$B$13:$C$49,2,FALSE),"")=0,"",(IFERROR(VLOOKUP(Z$3&amp;Z8,都馬連編集用!$B$13:$C$49,2,FALSE),"")))</f>
        <v/>
      </c>
      <c r="AB8" s="51"/>
      <c r="AC8" s="136" t="str">
        <f>IF(IFERROR(VLOOKUP(AB$3&amp;AB8,都馬連編集用!$B$13:$C$49,2,FALSE),"")=0,"",(IFERROR(VLOOKUP(AB$3&amp;AB8,都馬連編集用!$B$13:$C$49,2,FALSE),"")))</f>
        <v/>
      </c>
      <c r="AD8" s="51"/>
      <c r="AE8" s="136" t="str">
        <f>IF(IFERROR(VLOOKUP(AD$3&amp;AD8,都馬連編集用!$B$13:$C$49,2,FALSE),"")=0,"",(IFERROR(VLOOKUP(AD$3&amp;AD8,都馬連編集用!$B$13:$C$49,2,FALSE),"")))</f>
        <v/>
      </c>
      <c r="AF8" s="51"/>
      <c r="AG8" s="136" t="str">
        <f>IF(IFERROR(VLOOKUP(AF$3&amp;AF8,都馬連編集用!$B$13:$C$49,2,FALSE),"")=0,"",(IFERROR(VLOOKUP(AF$3&amp;AF8,都馬連編集用!$B$13:$C$49,2,FALSE),"")))</f>
        <v/>
      </c>
      <c r="AH8" s="51"/>
      <c r="AI8" s="136" t="str">
        <f>IF(IFERROR(VLOOKUP(AH$3&amp;AH8,都馬連編集用!$B$13:$C$49,2,FALSE),"")=0,"",(IFERROR(VLOOKUP(AH$3&amp;AH8,都馬連編集用!$B$13:$C$49,2,FALSE),"")))</f>
        <v/>
      </c>
      <c r="AJ8" s="51"/>
      <c r="AK8" s="136" t="str">
        <f>IF(IFERROR(VLOOKUP(AJ$3&amp;AJ8,都馬連編集用!$B$13:$C$49,2,FALSE),"")=0,"",(IFERROR(VLOOKUP(AJ$3&amp;AJ8,都馬連編集用!$B$13:$C$49,2,FALSE),"")))</f>
        <v/>
      </c>
      <c r="AL8" s="51"/>
      <c r="AM8" s="136" t="str">
        <f>IF(IFERROR(VLOOKUP(AL$3&amp;AL8,都馬連編集用!$B$13:$C$49,2,FALSE),"")=0,"",(IFERROR(VLOOKUP(AL$3&amp;AL8,都馬連編集用!$B$13:$C$49,2,FALSE),"")))</f>
        <v/>
      </c>
      <c r="AN8" s="51"/>
      <c r="AO8" s="136" t="str">
        <f>IF(IFERROR(VLOOKUP(AN$3&amp;AN8,都馬連編集用!$B$13:$C$49,2,FALSE),"")=0,"",(IFERROR(VLOOKUP(AN$3&amp;AN8,都馬連編集用!$B$13:$C$49,2,FALSE),"")))</f>
        <v/>
      </c>
      <c r="AP8" s="51"/>
      <c r="AQ8" s="136" t="str">
        <f>IF(IFERROR(VLOOKUP(AP$3&amp;AP8,都馬連編集用!$B$13:$C$49,2,FALSE),"")=0,"",(IFERROR(VLOOKUP(AP$3&amp;AP8,都馬連編集用!$B$13:$C$49,2,FALSE),"")))</f>
        <v/>
      </c>
      <c r="AR8" s="51"/>
      <c r="AS8" s="136" t="str">
        <f>IF(IFERROR(VLOOKUP(AR$3&amp;AR8,都馬連編集用!$B$13:$C$49,2,FALSE),"")=0,"",(IFERROR(VLOOKUP(AR$3&amp;AR8,都馬連編集用!$B$13:$C$49,2,FALSE),"")))</f>
        <v/>
      </c>
      <c r="AT8" s="51"/>
      <c r="AU8" s="136" t="str">
        <f>IF(IFERROR(VLOOKUP(AT$3&amp;AT8,都馬連編集用!$B$13:$C$49,2,FALSE),"")=0,"",(IFERROR(VLOOKUP(AT$3&amp;AT8,都馬連編集用!$B$13:$C$49,2,FALSE),"")))</f>
        <v/>
      </c>
      <c r="AV8" s="51"/>
      <c r="AW8" s="136" t="str">
        <f>IF(IFERROR(VLOOKUP(AV$3&amp;AV8,都馬連編集用!$B$13:$C$49,2,FALSE),"")=0,"",(IFERROR(VLOOKUP(AV$3&amp;AV8,都馬連編集用!$B$13:$C$49,2,FALSE),"")))</f>
        <v/>
      </c>
      <c r="AX8" s="51"/>
      <c r="AY8" s="136" t="str">
        <f>IF(IFERROR(VLOOKUP(AX$3&amp;AX8,都馬連編集用!$B$13:$C$49,2,FALSE),"")=0,"",(IFERROR(VLOOKUP(AX$3&amp;AX8,都馬連編集用!$B$13:$C$49,2,FALSE),"")))</f>
        <v/>
      </c>
      <c r="AZ8" s="51"/>
      <c r="BA8" s="136" t="str">
        <f>IF(IFERROR(VLOOKUP(AZ$3&amp;AZ8,都馬連編集用!$B$13:$C$49,2,FALSE),"")=0,"",(IFERROR(VLOOKUP(AZ$3&amp;AZ8,都馬連編集用!$B$13:$C$49,2,FALSE),"")))</f>
        <v/>
      </c>
      <c r="BB8" s="51"/>
      <c r="BC8" s="136" t="str">
        <f>IF(IFERROR(VLOOKUP(BB$3&amp;BB8,都馬連編集用!$B$13:$C$49,2,FALSE),"")=0,"",(IFERROR(VLOOKUP(BB$3&amp;BB8,都馬連編集用!$B$13:$C$49,2,FALSE),"")))</f>
        <v/>
      </c>
      <c r="BD8" s="51"/>
      <c r="BE8" s="136" t="str">
        <f>IF(IFERROR(VLOOKUP(BD$3&amp;BD8,都馬連編集用!$B$13:$C$49,2,FALSE),"")=0,"",(IFERROR(VLOOKUP(BD$3&amp;BD8,都馬連編集用!$B$13:$C$49,2,FALSE),"")))</f>
        <v/>
      </c>
      <c r="BF8" s="51"/>
      <c r="BG8" s="136" t="str">
        <f>IF(IFERROR(VLOOKUP(BF$3&amp;BF8,都馬連編集用!$B$13:$C$49,2,FALSE),"")=0,"",(IFERROR(VLOOKUP(BF$3&amp;BF8,都馬連編集用!$B$13:$C$49,2,FALSE),"")))</f>
        <v/>
      </c>
      <c r="BH8" s="51"/>
      <c r="BI8" s="136" t="str">
        <f>IF(IFERROR(VLOOKUP(BH$3&amp;BH8,都馬連編集用!$B$13:$C$49,2,FALSE),"")=0,"",(IFERROR(VLOOKUP(BH$3&amp;BH8,都馬連編集用!$B$13:$C$49,2,FALSE),"")))</f>
        <v/>
      </c>
      <c r="BJ8" s="51"/>
      <c r="BK8" s="136" t="str">
        <f>IF(IFERROR(VLOOKUP(BJ$3&amp;BJ8,都馬連編集用!$B$13:$C$49,2,FALSE),"")=0,"",(IFERROR(VLOOKUP(BJ$3&amp;BJ8,都馬連編集用!$B$13:$C$49,2,FALSE),"")))</f>
        <v/>
      </c>
      <c r="BL8" s="51"/>
      <c r="BM8" s="136" t="str">
        <f>IF(IFERROR(VLOOKUP(BL$3&amp;BL8,都馬連編集用!$B$13:$C$49,2,FALSE),"")=0,"",(IFERROR(VLOOKUP(BL$3&amp;BL8,都馬連編集用!$B$13:$C$49,2,FALSE),"")))</f>
        <v/>
      </c>
      <c r="BN8" s="51"/>
      <c r="BO8" s="136" t="str">
        <f>IF(IFERROR(VLOOKUP(BN$3&amp;BN8,都馬連編集用!$B$13:$C$49,2,FALSE),"")=0,"",(IFERROR(VLOOKUP(BN$3&amp;BN8,都馬連編集用!$B$13:$C$49,2,FALSE),"")))</f>
        <v/>
      </c>
      <c r="BP8" s="51"/>
      <c r="BQ8" s="136" t="str">
        <f>IF(IFERROR(VLOOKUP(BP$3&amp;BP8,都馬連編集用!$B$13:$C$49,2,FALSE),"")=0,"",(IFERROR(VLOOKUP(BP$3&amp;BP8,都馬連編集用!$B$13:$C$49,2,FALSE),"")))</f>
        <v/>
      </c>
      <c r="BR8" s="51"/>
      <c r="BS8" s="136" t="str">
        <f>IF(IFERROR(VLOOKUP(BR$3&amp;BR8,都馬連編集用!$B$13:$C$49,2,FALSE),"")=0,"",(IFERROR(VLOOKUP(BR$3&amp;BR8,都馬連編集用!$B$13:$C$49,2,FALSE),"")))</f>
        <v/>
      </c>
      <c r="BT8" s="51"/>
      <c r="BU8" s="136" t="str">
        <f>IF(IFERROR(VLOOKUP(BT$3&amp;BT8,都馬連編集用!$B$13:$C$49,2,FALSE),"")=0,"",(IFERROR(VLOOKUP(BT$3&amp;BT8,都馬連編集用!$B$13:$C$49,2,FALSE),"")))</f>
        <v/>
      </c>
      <c r="BV8" s="51"/>
      <c r="BW8" s="136" t="str">
        <f>IF(IFERROR(VLOOKUP(BV$3&amp;BV8,都馬連編集用!$B$13:$C$49,2,FALSE),"")=0,"",(IFERROR(VLOOKUP(BV$3&amp;BV8,都馬連編集用!$B$13:$C$49,2,FALSE),"")))</f>
        <v/>
      </c>
      <c r="BX8" s="51"/>
      <c r="BY8" s="136" t="str">
        <f>IF(IFERROR(VLOOKUP(BX$3&amp;BX8,都馬連編集用!$B$13:$C$49,2,FALSE),"")=0,"",(IFERROR(VLOOKUP(BX$3&amp;BX8,都馬連編集用!$B$13:$C$49,2,FALSE),"")))</f>
        <v/>
      </c>
      <c r="BZ8" s="51"/>
      <c r="CA8" s="136" t="str">
        <f>IF(IFERROR(VLOOKUP(BZ$3&amp;BZ8,都馬連編集用!$B$13:$C$49,2,FALSE),"")=0,"",(IFERROR(VLOOKUP(BZ$3&amp;BZ8,都馬連編集用!$B$13:$C$49,2,FALSE),"")))</f>
        <v/>
      </c>
      <c r="CB8" s="51"/>
      <c r="CC8" s="136" t="str">
        <f>IF(IFERROR(VLOOKUP(CB$3&amp;CB8,都馬連編集用!$B$13:$C$49,2,FALSE),"")=0,"",(IFERROR(VLOOKUP(CB$3&amp;CB8,都馬連編集用!$B$13:$C$49,2,FALSE),"")))</f>
        <v/>
      </c>
      <c r="CD8" s="51"/>
      <c r="CE8" s="136" t="str">
        <f>IF(IFERROR(VLOOKUP(CD$3&amp;CD8,都馬連編集用!$B$13:$C$49,2,FALSE),"")=0,"",(IFERROR(VLOOKUP(CD$3&amp;CD8,都馬連編集用!$B$13:$C$49,2,FALSE),"")))</f>
        <v/>
      </c>
      <c r="CF8" s="51"/>
      <c r="CG8" s="136" t="str">
        <f>IF(IFERROR(VLOOKUP(CF$3&amp;CF8,都馬連編集用!$B$13:$C$49,2,FALSE),"")=0,"",(IFERROR(VLOOKUP(CF$3&amp;CF8,都馬連編集用!$B$13:$C$49,2,FALSE),"")))</f>
        <v/>
      </c>
      <c r="CH8" s="51"/>
      <c r="CI8" s="136" t="str">
        <f>IF(IFERROR(VLOOKUP(CH$3&amp;CH8,都馬連編集用!$B$13:$C$49,2,FALSE),"")=0,"",(IFERROR(VLOOKUP(CH$3&amp;CH8,都馬連編集用!$B$13:$C$49,2,FALSE),"")))</f>
        <v/>
      </c>
      <c r="CJ8" s="51"/>
      <c r="CK8" s="136" t="str">
        <f>IF(IFERROR(VLOOKUP(CJ$3&amp;CJ8,都馬連編集用!$B$13:$C$49,2,FALSE),"")=0,"",(IFERROR(VLOOKUP(CJ$3&amp;CJ8,都馬連編集用!$B$13:$C$49,2,FALSE),"")))</f>
        <v/>
      </c>
      <c r="CL8" s="51"/>
      <c r="CM8" s="136" t="str">
        <f>IF(IFERROR(VLOOKUP(CL$3&amp;CL8,都馬連編集用!$B$13:$C$49,2,FALSE),"")=0,"",(IFERROR(VLOOKUP(CL$3&amp;CL8,都馬連編集用!$B$13:$C$49,2,FALSE),"")))</f>
        <v/>
      </c>
      <c r="CN8" s="51"/>
      <c r="CO8" s="136" t="str">
        <f>IF(IFERROR(VLOOKUP(CN$3&amp;CN8,都馬連編集用!$B$13:$C$49,2,FALSE),"")=0,"",(IFERROR(VLOOKUP(CN$3&amp;CN8,都馬連編集用!$B$13:$C$49,2,FALSE),"")))</f>
        <v/>
      </c>
      <c r="CP8" s="51"/>
      <c r="CQ8" s="136" t="str">
        <f>IF(IFERROR(VLOOKUP(CP$3&amp;CP8,都馬連編集用!$B$13:$C$49,2,FALSE),"")=0,"",(IFERROR(VLOOKUP(CP$3&amp;CP8,都馬連編集用!$B$13:$C$49,2,FALSE),"")))</f>
        <v/>
      </c>
      <c r="CR8" s="51"/>
      <c r="CS8" s="136" t="str">
        <f>IF(IFERROR(VLOOKUP(CR$3&amp;CR8,都馬連編集用!$B$13:$C$49,2,FALSE),"")=0,"",(IFERROR(VLOOKUP(CR$3&amp;CR8,都馬連編集用!$B$13:$C$49,2,FALSE),"")))</f>
        <v/>
      </c>
      <c r="CT8" s="51"/>
      <c r="CU8" s="136" t="str">
        <f>IF(IFERROR(VLOOKUP(CT$3&amp;CT8,都馬連編集用!$B$13:$C$49,2,FALSE),"")=0,"",(IFERROR(VLOOKUP(CT$3&amp;CT8,都馬連編集用!$B$13:$C$49,2,FALSE),"")))</f>
        <v/>
      </c>
      <c r="CV8" s="51"/>
      <c r="CW8" s="136" t="str">
        <f>IF(IFERROR(VLOOKUP(CV$3&amp;CV8,都馬連編集用!$B$13:$C$49,2,FALSE),"")=0,"",(IFERROR(VLOOKUP(CV$3&amp;CV8,都馬連編集用!$B$13:$C$49,2,FALSE),"")))</f>
        <v/>
      </c>
      <c r="CX8" s="51"/>
      <c r="CY8" s="136" t="str">
        <f>IF(IFERROR(VLOOKUP(CX$3&amp;CX8,都馬連編集用!$B$13:$C$49,2,FALSE),"")=0,"",(IFERROR(VLOOKUP(CX$3&amp;CX8,都馬連編集用!$B$13:$C$49,2,FALSE),"")))</f>
        <v/>
      </c>
      <c r="CZ8" s="51"/>
      <c r="DA8" s="136" t="str">
        <f>IF(IFERROR(VLOOKUP(CZ$3&amp;CZ8,都馬連編集用!$B$13:$C$49,2,FALSE),"")=0,"",(IFERROR(VLOOKUP(CZ$3&amp;CZ8,都馬連編集用!$B$13:$C$49,2,FALSE),"")))</f>
        <v/>
      </c>
      <c r="DB8" s="51"/>
      <c r="DC8" s="136" t="str">
        <f>IF(IFERROR(VLOOKUP(DB$3&amp;DB8,都馬連編集用!$B$13:$C$49,2,FALSE),"")=0,"",(IFERROR(VLOOKUP(DB$3&amp;DB8,都馬連編集用!$B$13:$C$49,2,FALSE),"")))</f>
        <v/>
      </c>
      <c r="DD8" s="51"/>
      <c r="DE8" s="136" t="str">
        <f>IF(IFERROR(VLOOKUP(DD$3&amp;DD8,都馬連編集用!$B$13:$C$49,2,FALSE),"")=0,"",(IFERROR(VLOOKUP(DD$3&amp;DD8,都馬連編集用!$B$13:$C$49,2,FALSE),"")))</f>
        <v/>
      </c>
      <c r="DF8" s="51"/>
      <c r="DG8" s="136" t="str">
        <f>IF(IFERROR(VLOOKUP(DF$3&amp;DF8,都馬連編集用!$B$13:$C$49,2,FALSE),"")=0,"",(IFERROR(VLOOKUP(DF$3&amp;DF8,都馬連編集用!$B$13:$C$49,2,FALSE),"")))</f>
        <v/>
      </c>
      <c r="DH8" s="51"/>
      <c r="DI8" s="136" t="str">
        <f>IF(IFERROR(VLOOKUP(DH$3&amp;DH8,都馬連編集用!$B$13:$C$49,2,FALSE),"")=0,"",(IFERROR(VLOOKUP(DH$3&amp;DH8,都馬連編集用!$B$13:$C$49,2,FALSE),"")))</f>
        <v/>
      </c>
      <c r="DJ8" s="51"/>
      <c r="DK8" s="136" t="str">
        <f>IF(IFERROR(VLOOKUP(DJ$3&amp;DJ8,都馬連編集用!$B$13:$C$49,2,FALSE),"")=0,"",(IFERROR(VLOOKUP(DJ$3&amp;DJ8,都馬連編集用!$B$13:$C$49,2,FALSE),"")))</f>
        <v/>
      </c>
      <c r="DL8" s="51"/>
      <c r="DM8" s="136" t="str">
        <f>IF(IFERROR(VLOOKUP(DL$3&amp;DL8,都馬連編集用!$B$13:$C$49,2,FALSE),"")=0,"",(IFERROR(VLOOKUP(DL$3&amp;DL8,都馬連編集用!$B$13:$C$49,2,FALSE),"")))</f>
        <v/>
      </c>
      <c r="DN8" s="51"/>
      <c r="DO8" s="136" t="str">
        <f>IF(IFERROR(VLOOKUP(DN$3&amp;DN8,都馬連編集用!$B$13:$C$49,2,FALSE),"")=0,"",(IFERROR(VLOOKUP(DN$3&amp;DN8,都馬連編集用!$B$13:$C$49,2,FALSE),"")))</f>
        <v/>
      </c>
      <c r="DP8" s="51"/>
    </row>
    <row r="9" spans="1:154" ht="30.6" customHeight="1" x14ac:dyDescent="0.15">
      <c r="A9" s="33">
        <v>4</v>
      </c>
      <c r="D9" s="33">
        <f t="shared" si="53"/>
        <v>0</v>
      </c>
      <c r="F9" s="118"/>
      <c r="G9" s="138" t="str">
        <f>IFERROR(VLOOKUP(F9,'申込書2（馬匹・選手）'!$B$5:$D$54,3,FALSE),"")</f>
        <v/>
      </c>
      <c r="H9" s="118"/>
      <c r="I9" s="137" t="str">
        <f>IFERROR(VLOOKUP(H9,'申込書2（馬匹・選手）'!$F$5:$H$54,3,FALSE),"")</f>
        <v/>
      </c>
      <c r="J9" s="99" t="str">
        <f t="shared" si="54"/>
        <v/>
      </c>
      <c r="K9" s="104" t="str">
        <f>IFERROR(VLOOKUP(I9,'申込書2（馬匹・選手）'!$F$5:$H$54,3,FALSE),"")</f>
        <v/>
      </c>
      <c r="L9" s="51"/>
      <c r="M9" s="136" t="str">
        <f>IF(IFERROR(VLOOKUP(L$3&amp;L9,都馬連編集用!$B$13:$C$49,2,FALSE),"")=0,"",(IFERROR(VLOOKUP(L$3&amp;L9,都馬連編集用!$B$13:$C$49,2,FALSE),"")))</f>
        <v/>
      </c>
      <c r="N9" s="51"/>
      <c r="O9" s="136" t="str">
        <f>IF(IFERROR(VLOOKUP(N$3&amp;N9,都馬連編集用!$B$13:$C$49,2,FALSE),"")=0,"",(IFERROR(VLOOKUP(N$3&amp;N9,都馬連編集用!$B$13:$C$49,2,FALSE),"")))</f>
        <v/>
      </c>
      <c r="P9" s="51"/>
      <c r="Q9" s="136" t="str">
        <f>IF(IFERROR(VLOOKUP(P$3&amp;P9,都馬連編集用!$B$13:$C$49,2,FALSE),"")=0,"",(IFERROR(VLOOKUP(P$3&amp;P9,都馬連編集用!$B$13:$C$49,2,FALSE),"")))</f>
        <v/>
      </c>
      <c r="R9" s="51"/>
      <c r="S9" s="136" t="str">
        <f>IF(IFERROR(VLOOKUP(R$3&amp;R9,都馬連編集用!$B$13:$C$49,2,FALSE),"")=0,"",(IFERROR(VLOOKUP(R$3&amp;R9,都馬連編集用!$B$13:$C$49,2,FALSE),"")))</f>
        <v/>
      </c>
      <c r="T9" s="51"/>
      <c r="U9" s="136" t="str">
        <f>IF(IFERROR(VLOOKUP(T$3&amp;T9,都馬連編集用!$B$13:$C$49,2,FALSE),"")=0,"",(IFERROR(VLOOKUP(T$3&amp;T9,都馬連編集用!$B$13:$C$49,2,FALSE),"")))</f>
        <v/>
      </c>
      <c r="V9" s="51"/>
      <c r="W9" s="136" t="str">
        <f>IF(IFERROR(VLOOKUP(V$3&amp;V9,都馬連編集用!$B$13:$C$49,2,FALSE),"")=0,"",(IFERROR(VLOOKUP(V$3&amp;V9,都馬連編集用!$B$13:$C$49,2,FALSE),"")))</f>
        <v/>
      </c>
      <c r="X9" s="51"/>
      <c r="Y9" s="136" t="str">
        <f>IF(IFERROR(VLOOKUP(X$3&amp;X9,都馬連編集用!$B$13:$C$49,2,FALSE),"")=0,"",(IFERROR(VLOOKUP(X$3&amp;X9,都馬連編集用!$B$13:$C$49,2,FALSE),"")))</f>
        <v/>
      </c>
      <c r="Z9" s="51"/>
      <c r="AA9" s="136" t="str">
        <f>IF(IFERROR(VLOOKUP(Z$3&amp;Z9,都馬連編集用!$B$13:$C$49,2,FALSE),"")=0,"",(IFERROR(VLOOKUP(Z$3&amp;Z9,都馬連編集用!$B$13:$C$49,2,FALSE),"")))</f>
        <v/>
      </c>
      <c r="AB9" s="51"/>
      <c r="AC9" s="136" t="str">
        <f>IF(IFERROR(VLOOKUP(AB$3&amp;AB9,都馬連編集用!$B$13:$C$49,2,FALSE),"")=0,"",(IFERROR(VLOOKUP(AB$3&amp;AB9,都馬連編集用!$B$13:$C$49,2,FALSE),"")))</f>
        <v/>
      </c>
      <c r="AD9" s="51"/>
      <c r="AE9" s="136" t="str">
        <f>IF(IFERROR(VLOOKUP(AD$3&amp;AD9,都馬連編集用!$B$13:$C$49,2,FALSE),"")=0,"",(IFERROR(VLOOKUP(AD$3&amp;AD9,都馬連編集用!$B$13:$C$49,2,FALSE),"")))</f>
        <v/>
      </c>
      <c r="AF9" s="51"/>
      <c r="AG9" s="136" t="str">
        <f>IF(IFERROR(VLOOKUP(AF$3&amp;AF9,都馬連編集用!$B$13:$C$49,2,FALSE),"")=0,"",(IFERROR(VLOOKUP(AF$3&amp;AF9,都馬連編集用!$B$13:$C$49,2,FALSE),"")))</f>
        <v/>
      </c>
      <c r="AH9" s="51"/>
      <c r="AI9" s="136" t="str">
        <f>IF(IFERROR(VLOOKUP(AH$3&amp;AH9,都馬連編集用!$B$13:$C$49,2,FALSE),"")=0,"",(IFERROR(VLOOKUP(AH$3&amp;AH9,都馬連編集用!$B$13:$C$49,2,FALSE),"")))</f>
        <v/>
      </c>
      <c r="AJ9" s="51"/>
      <c r="AK9" s="136" t="str">
        <f>IF(IFERROR(VLOOKUP(AJ$3&amp;AJ9,都馬連編集用!$B$13:$C$49,2,FALSE),"")=0,"",(IFERROR(VLOOKUP(AJ$3&amp;AJ9,都馬連編集用!$B$13:$C$49,2,FALSE),"")))</f>
        <v/>
      </c>
      <c r="AL9" s="51"/>
      <c r="AM9" s="136" t="str">
        <f>IF(IFERROR(VLOOKUP(AL$3&amp;AL9,都馬連編集用!$B$13:$C$49,2,FALSE),"")=0,"",(IFERROR(VLOOKUP(AL$3&amp;AL9,都馬連編集用!$B$13:$C$49,2,FALSE),"")))</f>
        <v/>
      </c>
      <c r="AN9" s="51"/>
      <c r="AO9" s="136" t="str">
        <f>IF(IFERROR(VLOOKUP(AN$3&amp;AN9,都馬連編集用!$B$13:$C$49,2,FALSE),"")=0,"",(IFERROR(VLOOKUP(AN$3&amp;AN9,都馬連編集用!$B$13:$C$49,2,FALSE),"")))</f>
        <v/>
      </c>
      <c r="AP9" s="51"/>
      <c r="AQ9" s="136" t="str">
        <f>IF(IFERROR(VLOOKUP(AP$3&amp;AP9,都馬連編集用!$B$13:$C$49,2,FALSE),"")=0,"",(IFERROR(VLOOKUP(AP$3&amp;AP9,都馬連編集用!$B$13:$C$49,2,FALSE),"")))</f>
        <v/>
      </c>
      <c r="AR9" s="51"/>
      <c r="AS9" s="136" t="str">
        <f>IF(IFERROR(VLOOKUP(AR$3&amp;AR9,都馬連編集用!$B$13:$C$49,2,FALSE),"")=0,"",(IFERROR(VLOOKUP(AR$3&amp;AR9,都馬連編集用!$B$13:$C$49,2,FALSE),"")))</f>
        <v/>
      </c>
      <c r="AT9" s="51"/>
      <c r="AU9" s="136" t="str">
        <f>IF(IFERROR(VLOOKUP(AT$3&amp;AT9,都馬連編集用!$B$13:$C$49,2,FALSE),"")=0,"",(IFERROR(VLOOKUP(AT$3&amp;AT9,都馬連編集用!$B$13:$C$49,2,FALSE),"")))</f>
        <v/>
      </c>
      <c r="AV9" s="51"/>
      <c r="AW9" s="136" t="str">
        <f>IF(IFERROR(VLOOKUP(AV$3&amp;AV9,都馬連編集用!$B$13:$C$49,2,FALSE),"")=0,"",(IFERROR(VLOOKUP(AV$3&amp;AV9,都馬連編集用!$B$13:$C$49,2,FALSE),"")))</f>
        <v/>
      </c>
      <c r="AX9" s="51"/>
      <c r="AY9" s="136" t="str">
        <f>IF(IFERROR(VLOOKUP(AX$3&amp;AX9,都馬連編集用!$B$13:$C$49,2,FALSE),"")=0,"",(IFERROR(VLOOKUP(AX$3&amp;AX9,都馬連編集用!$B$13:$C$49,2,FALSE),"")))</f>
        <v/>
      </c>
      <c r="AZ9" s="51"/>
      <c r="BA9" s="136" t="str">
        <f>IF(IFERROR(VLOOKUP(AZ$3&amp;AZ9,都馬連編集用!$B$13:$C$49,2,FALSE),"")=0,"",(IFERROR(VLOOKUP(AZ$3&amp;AZ9,都馬連編集用!$B$13:$C$49,2,FALSE),"")))</f>
        <v/>
      </c>
      <c r="BB9" s="51"/>
      <c r="BC9" s="136" t="str">
        <f>IF(IFERROR(VLOOKUP(BB$3&amp;BB9,都馬連編集用!$B$13:$C$49,2,FALSE),"")=0,"",(IFERROR(VLOOKUP(BB$3&amp;BB9,都馬連編集用!$B$13:$C$49,2,FALSE),"")))</f>
        <v/>
      </c>
      <c r="BD9" s="51"/>
      <c r="BE9" s="136" t="str">
        <f>IF(IFERROR(VLOOKUP(BD$3&amp;BD9,都馬連編集用!$B$13:$C$49,2,FALSE),"")=0,"",(IFERROR(VLOOKUP(BD$3&amp;BD9,都馬連編集用!$B$13:$C$49,2,FALSE),"")))</f>
        <v/>
      </c>
      <c r="BF9" s="51"/>
      <c r="BG9" s="136" t="str">
        <f>IF(IFERROR(VLOOKUP(BF$3&amp;BF9,都馬連編集用!$B$13:$C$49,2,FALSE),"")=0,"",(IFERROR(VLOOKUP(BF$3&amp;BF9,都馬連編集用!$B$13:$C$49,2,FALSE),"")))</f>
        <v/>
      </c>
      <c r="BH9" s="51"/>
      <c r="BI9" s="136" t="str">
        <f>IF(IFERROR(VLOOKUP(BH$3&amp;BH9,都馬連編集用!$B$13:$C$49,2,FALSE),"")=0,"",(IFERROR(VLOOKUP(BH$3&amp;BH9,都馬連編集用!$B$13:$C$49,2,FALSE),"")))</f>
        <v/>
      </c>
      <c r="BJ9" s="51"/>
      <c r="BK9" s="136" t="str">
        <f>IF(IFERROR(VLOOKUP(BJ$3&amp;BJ9,都馬連編集用!$B$13:$C$49,2,FALSE),"")=0,"",(IFERROR(VLOOKUP(BJ$3&amp;BJ9,都馬連編集用!$B$13:$C$49,2,FALSE),"")))</f>
        <v/>
      </c>
      <c r="BL9" s="51"/>
      <c r="BM9" s="136" t="str">
        <f>IF(IFERROR(VLOOKUP(BL$3&amp;BL9,都馬連編集用!$B$13:$C$49,2,FALSE),"")=0,"",(IFERROR(VLOOKUP(BL$3&amp;BL9,都馬連編集用!$B$13:$C$49,2,FALSE),"")))</f>
        <v/>
      </c>
      <c r="BN9" s="51"/>
      <c r="BO9" s="136" t="str">
        <f>IF(IFERROR(VLOOKUP(BN$3&amp;BN9,都馬連編集用!$B$13:$C$49,2,FALSE),"")=0,"",(IFERROR(VLOOKUP(BN$3&amp;BN9,都馬連編集用!$B$13:$C$49,2,FALSE),"")))</f>
        <v/>
      </c>
      <c r="BP9" s="51"/>
      <c r="BQ9" s="136" t="str">
        <f>IF(IFERROR(VLOOKUP(BP$3&amp;BP9,都馬連編集用!$B$13:$C$49,2,FALSE),"")=0,"",(IFERROR(VLOOKUP(BP$3&amp;BP9,都馬連編集用!$B$13:$C$49,2,FALSE),"")))</f>
        <v/>
      </c>
      <c r="BR9" s="51"/>
      <c r="BS9" s="136" t="str">
        <f>IF(IFERROR(VLOOKUP(BR$3&amp;BR9,都馬連編集用!$B$13:$C$49,2,FALSE),"")=0,"",(IFERROR(VLOOKUP(BR$3&amp;BR9,都馬連編集用!$B$13:$C$49,2,FALSE),"")))</f>
        <v/>
      </c>
      <c r="BT9" s="51"/>
      <c r="BU9" s="136" t="str">
        <f>IF(IFERROR(VLOOKUP(BT$3&amp;BT9,都馬連編集用!$B$13:$C$49,2,FALSE),"")=0,"",(IFERROR(VLOOKUP(BT$3&amp;BT9,都馬連編集用!$B$13:$C$49,2,FALSE),"")))</f>
        <v/>
      </c>
      <c r="BV9" s="51"/>
      <c r="BW9" s="136" t="str">
        <f>IF(IFERROR(VLOOKUP(BV$3&amp;BV9,都馬連編集用!$B$13:$C$49,2,FALSE),"")=0,"",(IFERROR(VLOOKUP(BV$3&amp;BV9,都馬連編集用!$B$13:$C$49,2,FALSE),"")))</f>
        <v/>
      </c>
      <c r="BX9" s="51"/>
      <c r="BY9" s="136" t="str">
        <f>IF(IFERROR(VLOOKUP(BX$3&amp;BX9,都馬連編集用!$B$13:$C$49,2,FALSE),"")=0,"",(IFERROR(VLOOKUP(BX$3&amp;BX9,都馬連編集用!$B$13:$C$49,2,FALSE),"")))</f>
        <v/>
      </c>
      <c r="BZ9" s="51"/>
      <c r="CA9" s="136" t="str">
        <f>IF(IFERROR(VLOOKUP(BZ$3&amp;BZ9,都馬連編集用!$B$13:$C$49,2,FALSE),"")=0,"",(IFERROR(VLOOKUP(BZ$3&amp;BZ9,都馬連編集用!$B$13:$C$49,2,FALSE),"")))</f>
        <v/>
      </c>
      <c r="CB9" s="51"/>
      <c r="CC9" s="136" t="str">
        <f>IF(IFERROR(VLOOKUP(CB$3&amp;CB9,都馬連編集用!$B$13:$C$49,2,FALSE),"")=0,"",(IFERROR(VLOOKUP(CB$3&amp;CB9,都馬連編集用!$B$13:$C$49,2,FALSE),"")))</f>
        <v/>
      </c>
      <c r="CD9" s="51"/>
      <c r="CE9" s="136" t="str">
        <f>IF(IFERROR(VLOOKUP(CD$3&amp;CD9,都馬連編集用!$B$13:$C$49,2,FALSE),"")=0,"",(IFERROR(VLOOKUP(CD$3&amp;CD9,都馬連編集用!$B$13:$C$49,2,FALSE),"")))</f>
        <v/>
      </c>
      <c r="CF9" s="51"/>
      <c r="CG9" s="136" t="str">
        <f>IF(IFERROR(VLOOKUP(CF$3&amp;CF9,都馬連編集用!$B$13:$C$49,2,FALSE),"")=0,"",(IFERROR(VLOOKUP(CF$3&amp;CF9,都馬連編集用!$B$13:$C$49,2,FALSE),"")))</f>
        <v/>
      </c>
      <c r="CH9" s="51"/>
      <c r="CI9" s="136" t="str">
        <f>IF(IFERROR(VLOOKUP(CH$3&amp;CH9,都馬連編集用!$B$13:$C$49,2,FALSE),"")=0,"",(IFERROR(VLOOKUP(CH$3&amp;CH9,都馬連編集用!$B$13:$C$49,2,FALSE),"")))</f>
        <v/>
      </c>
      <c r="CJ9" s="51"/>
      <c r="CK9" s="136" t="str">
        <f>IF(IFERROR(VLOOKUP(CJ$3&amp;CJ9,都馬連編集用!$B$13:$C$49,2,FALSE),"")=0,"",(IFERROR(VLOOKUP(CJ$3&amp;CJ9,都馬連編集用!$B$13:$C$49,2,FALSE),"")))</f>
        <v/>
      </c>
      <c r="CL9" s="51"/>
      <c r="CM9" s="136" t="str">
        <f>IF(IFERROR(VLOOKUP(CL$3&amp;CL9,都馬連編集用!$B$13:$C$49,2,FALSE),"")=0,"",(IFERROR(VLOOKUP(CL$3&amp;CL9,都馬連編集用!$B$13:$C$49,2,FALSE),"")))</f>
        <v/>
      </c>
      <c r="CN9" s="51"/>
      <c r="CO9" s="136" t="str">
        <f>IF(IFERROR(VLOOKUP(CN$3&amp;CN9,都馬連編集用!$B$13:$C$49,2,FALSE),"")=0,"",(IFERROR(VLOOKUP(CN$3&amp;CN9,都馬連編集用!$B$13:$C$49,2,FALSE),"")))</f>
        <v/>
      </c>
      <c r="CP9" s="51"/>
      <c r="CQ9" s="136" t="str">
        <f>IF(IFERROR(VLOOKUP(CP$3&amp;CP9,都馬連編集用!$B$13:$C$49,2,FALSE),"")=0,"",(IFERROR(VLOOKUP(CP$3&amp;CP9,都馬連編集用!$B$13:$C$49,2,FALSE),"")))</f>
        <v/>
      </c>
      <c r="CR9" s="51"/>
      <c r="CS9" s="136" t="str">
        <f>IF(IFERROR(VLOOKUP(CR$3&amp;CR9,都馬連編集用!$B$13:$C$49,2,FALSE),"")=0,"",(IFERROR(VLOOKUP(CR$3&amp;CR9,都馬連編集用!$B$13:$C$49,2,FALSE),"")))</f>
        <v/>
      </c>
      <c r="CT9" s="51"/>
      <c r="CU9" s="136" t="str">
        <f>IF(IFERROR(VLOOKUP(CT$3&amp;CT9,都馬連編集用!$B$13:$C$49,2,FALSE),"")=0,"",(IFERROR(VLOOKUP(CT$3&amp;CT9,都馬連編集用!$B$13:$C$49,2,FALSE),"")))</f>
        <v/>
      </c>
      <c r="CV9" s="51"/>
      <c r="CW9" s="136" t="str">
        <f>IF(IFERROR(VLOOKUP(CV$3&amp;CV9,都馬連編集用!$B$13:$C$49,2,FALSE),"")=0,"",(IFERROR(VLOOKUP(CV$3&amp;CV9,都馬連編集用!$B$13:$C$49,2,FALSE),"")))</f>
        <v/>
      </c>
      <c r="CX9" s="51"/>
      <c r="CY9" s="136" t="str">
        <f>IF(IFERROR(VLOOKUP(CX$3&amp;CX9,都馬連編集用!$B$13:$C$49,2,FALSE),"")=0,"",(IFERROR(VLOOKUP(CX$3&amp;CX9,都馬連編集用!$B$13:$C$49,2,FALSE),"")))</f>
        <v/>
      </c>
      <c r="CZ9" s="51"/>
      <c r="DA9" s="136" t="str">
        <f>IF(IFERROR(VLOOKUP(CZ$3&amp;CZ9,都馬連編集用!$B$13:$C$49,2,FALSE),"")=0,"",(IFERROR(VLOOKUP(CZ$3&amp;CZ9,都馬連編集用!$B$13:$C$49,2,FALSE),"")))</f>
        <v/>
      </c>
      <c r="DB9" s="51"/>
      <c r="DC9" s="136" t="str">
        <f>IF(IFERROR(VLOOKUP(DB$3&amp;DB9,都馬連編集用!$B$13:$C$49,2,FALSE),"")=0,"",(IFERROR(VLOOKUP(DB$3&amp;DB9,都馬連編集用!$B$13:$C$49,2,FALSE),"")))</f>
        <v/>
      </c>
      <c r="DD9" s="51"/>
      <c r="DE9" s="136" t="str">
        <f>IF(IFERROR(VLOOKUP(DD$3&amp;DD9,都馬連編集用!$B$13:$C$49,2,FALSE),"")=0,"",(IFERROR(VLOOKUP(DD$3&amp;DD9,都馬連編集用!$B$13:$C$49,2,FALSE),"")))</f>
        <v/>
      </c>
      <c r="DF9" s="51"/>
      <c r="DG9" s="136" t="str">
        <f>IF(IFERROR(VLOOKUP(DF$3&amp;DF9,都馬連編集用!$B$13:$C$49,2,FALSE),"")=0,"",(IFERROR(VLOOKUP(DF$3&amp;DF9,都馬連編集用!$B$13:$C$49,2,FALSE),"")))</f>
        <v/>
      </c>
      <c r="DH9" s="51"/>
      <c r="DI9" s="136" t="str">
        <f>IF(IFERROR(VLOOKUP(DH$3&amp;DH9,都馬連編集用!$B$13:$C$49,2,FALSE),"")=0,"",(IFERROR(VLOOKUP(DH$3&amp;DH9,都馬連編集用!$B$13:$C$49,2,FALSE),"")))</f>
        <v/>
      </c>
      <c r="DJ9" s="51"/>
      <c r="DK9" s="136" t="str">
        <f>IF(IFERROR(VLOOKUP(DJ$3&amp;DJ9,都馬連編集用!$B$13:$C$49,2,FALSE),"")=0,"",(IFERROR(VLOOKUP(DJ$3&amp;DJ9,都馬連編集用!$B$13:$C$49,2,FALSE),"")))</f>
        <v/>
      </c>
      <c r="DL9" s="51"/>
      <c r="DM9" s="136" t="str">
        <f>IF(IFERROR(VLOOKUP(DL$3&amp;DL9,都馬連編集用!$B$13:$C$49,2,FALSE),"")=0,"",(IFERROR(VLOOKUP(DL$3&amp;DL9,都馬連編集用!$B$13:$C$49,2,FALSE),"")))</f>
        <v/>
      </c>
      <c r="DN9" s="51"/>
      <c r="DO9" s="136" t="str">
        <f>IF(IFERROR(VLOOKUP(DN$3&amp;DN9,都馬連編集用!$B$13:$C$49,2,FALSE),"")=0,"",(IFERROR(VLOOKUP(DN$3&amp;DN9,都馬連編集用!$B$13:$C$49,2,FALSE),"")))</f>
        <v/>
      </c>
      <c r="DP9" s="51"/>
    </row>
    <row r="10" spans="1:154" ht="30.6" customHeight="1" x14ac:dyDescent="0.15">
      <c r="A10" s="33">
        <v>5</v>
      </c>
      <c r="D10" s="33">
        <f t="shared" si="53"/>
        <v>0</v>
      </c>
      <c r="F10" s="118"/>
      <c r="G10" s="138" t="str">
        <f>IFERROR(VLOOKUP(F10,'申込書2（馬匹・選手）'!$B$5:$D$54,3,FALSE),"")</f>
        <v/>
      </c>
      <c r="H10" s="118"/>
      <c r="I10" s="137" t="str">
        <f>IFERROR(VLOOKUP(H10,'申込書2（馬匹・選手）'!$F$5:$H$54,3,FALSE),"")</f>
        <v/>
      </c>
      <c r="J10" s="99" t="str">
        <f t="shared" si="54"/>
        <v/>
      </c>
      <c r="K10" s="104" t="str">
        <f>IFERROR(VLOOKUP(I10,'申込書2（馬匹・選手）'!$F$5:$H$54,3,FALSE),"")</f>
        <v/>
      </c>
      <c r="L10" s="51"/>
      <c r="M10" s="136" t="str">
        <f>IF(IFERROR(VLOOKUP(L$3&amp;L10,都馬連編集用!$B$13:$C$49,2,FALSE),"")=0,"",(IFERROR(VLOOKUP(L$3&amp;L10,都馬連編集用!$B$13:$C$49,2,FALSE),"")))</f>
        <v/>
      </c>
      <c r="N10" s="51"/>
      <c r="O10" s="136" t="str">
        <f>IF(IFERROR(VLOOKUP(N$3&amp;N10,都馬連編集用!$B$13:$C$49,2,FALSE),"")=0,"",(IFERROR(VLOOKUP(N$3&amp;N10,都馬連編集用!$B$13:$C$49,2,FALSE),"")))</f>
        <v/>
      </c>
      <c r="P10" s="51"/>
      <c r="Q10" s="136" t="str">
        <f>IF(IFERROR(VLOOKUP(P$3&amp;P10,都馬連編集用!$B$13:$C$49,2,FALSE),"")=0,"",(IFERROR(VLOOKUP(P$3&amp;P10,都馬連編集用!$B$13:$C$49,2,FALSE),"")))</f>
        <v/>
      </c>
      <c r="R10" s="51"/>
      <c r="S10" s="136" t="str">
        <f>IF(IFERROR(VLOOKUP(R$3&amp;R10,都馬連編集用!$B$13:$C$49,2,FALSE),"")=0,"",(IFERROR(VLOOKUP(R$3&amp;R10,都馬連編集用!$B$13:$C$49,2,FALSE),"")))</f>
        <v/>
      </c>
      <c r="T10" s="51"/>
      <c r="U10" s="136" t="str">
        <f>IF(IFERROR(VLOOKUP(T$3&amp;T10,都馬連編集用!$B$13:$C$49,2,FALSE),"")=0,"",(IFERROR(VLOOKUP(T$3&amp;T10,都馬連編集用!$B$13:$C$49,2,FALSE),"")))</f>
        <v/>
      </c>
      <c r="V10" s="51"/>
      <c r="W10" s="136" t="str">
        <f>IF(IFERROR(VLOOKUP(V$3&amp;V10,都馬連編集用!$B$13:$C$49,2,FALSE),"")=0,"",(IFERROR(VLOOKUP(V$3&amp;V10,都馬連編集用!$B$13:$C$49,2,FALSE),"")))</f>
        <v/>
      </c>
      <c r="X10" s="51"/>
      <c r="Y10" s="136" t="str">
        <f>IF(IFERROR(VLOOKUP(X$3&amp;X10,都馬連編集用!$B$13:$C$49,2,FALSE),"")=0,"",(IFERROR(VLOOKUP(X$3&amp;X10,都馬連編集用!$B$13:$C$49,2,FALSE),"")))</f>
        <v/>
      </c>
      <c r="Z10" s="51"/>
      <c r="AA10" s="136" t="str">
        <f>IF(IFERROR(VLOOKUP(Z$3&amp;Z10,都馬連編集用!$B$13:$C$49,2,FALSE),"")=0,"",(IFERROR(VLOOKUP(Z$3&amp;Z10,都馬連編集用!$B$13:$C$49,2,FALSE),"")))</f>
        <v/>
      </c>
      <c r="AB10" s="51"/>
      <c r="AC10" s="136" t="str">
        <f>IF(IFERROR(VLOOKUP(AB$3&amp;AB10,都馬連編集用!$B$13:$C$49,2,FALSE),"")=0,"",(IFERROR(VLOOKUP(AB$3&amp;AB10,都馬連編集用!$B$13:$C$49,2,FALSE),"")))</f>
        <v/>
      </c>
      <c r="AD10" s="51"/>
      <c r="AE10" s="136" t="str">
        <f>IF(IFERROR(VLOOKUP(AD$3&amp;AD10,都馬連編集用!$B$13:$C$49,2,FALSE),"")=0,"",(IFERROR(VLOOKUP(AD$3&amp;AD10,都馬連編集用!$B$13:$C$49,2,FALSE),"")))</f>
        <v/>
      </c>
      <c r="AF10" s="51"/>
      <c r="AG10" s="136" t="str">
        <f>IF(IFERROR(VLOOKUP(AF$3&amp;AF10,都馬連編集用!$B$13:$C$49,2,FALSE),"")=0,"",(IFERROR(VLOOKUP(AF$3&amp;AF10,都馬連編集用!$B$13:$C$49,2,FALSE),"")))</f>
        <v/>
      </c>
      <c r="AH10" s="51"/>
      <c r="AI10" s="136" t="str">
        <f>IF(IFERROR(VLOOKUP(AH$3&amp;AH10,都馬連編集用!$B$13:$C$49,2,FALSE),"")=0,"",(IFERROR(VLOOKUP(AH$3&amp;AH10,都馬連編集用!$B$13:$C$49,2,FALSE),"")))</f>
        <v/>
      </c>
      <c r="AJ10" s="51"/>
      <c r="AK10" s="136" t="str">
        <f>IF(IFERROR(VLOOKUP(AJ$3&amp;AJ10,都馬連編集用!$B$13:$C$49,2,FALSE),"")=0,"",(IFERROR(VLOOKUP(AJ$3&amp;AJ10,都馬連編集用!$B$13:$C$49,2,FALSE),"")))</f>
        <v/>
      </c>
      <c r="AL10" s="51"/>
      <c r="AM10" s="136" t="str">
        <f>IF(IFERROR(VLOOKUP(AL$3&amp;AL10,都馬連編集用!$B$13:$C$49,2,FALSE),"")=0,"",(IFERROR(VLOOKUP(AL$3&amp;AL10,都馬連編集用!$B$13:$C$49,2,FALSE),"")))</f>
        <v/>
      </c>
      <c r="AN10" s="51"/>
      <c r="AO10" s="136" t="str">
        <f>IF(IFERROR(VLOOKUP(AN$3&amp;AN10,都馬連編集用!$B$13:$C$49,2,FALSE),"")=0,"",(IFERROR(VLOOKUP(AN$3&amp;AN10,都馬連編集用!$B$13:$C$49,2,FALSE),"")))</f>
        <v/>
      </c>
      <c r="AP10" s="51"/>
      <c r="AQ10" s="136" t="str">
        <f>IF(IFERROR(VLOOKUP(AP$3&amp;AP10,都馬連編集用!$B$13:$C$49,2,FALSE),"")=0,"",(IFERROR(VLOOKUP(AP$3&amp;AP10,都馬連編集用!$B$13:$C$49,2,FALSE),"")))</f>
        <v/>
      </c>
      <c r="AR10" s="51"/>
      <c r="AS10" s="136" t="str">
        <f>IF(IFERROR(VLOOKUP(AR$3&amp;AR10,都馬連編集用!$B$13:$C$49,2,FALSE),"")=0,"",(IFERROR(VLOOKUP(AR$3&amp;AR10,都馬連編集用!$B$13:$C$49,2,FALSE),"")))</f>
        <v/>
      </c>
      <c r="AT10" s="51"/>
      <c r="AU10" s="136" t="str">
        <f>IF(IFERROR(VLOOKUP(AT$3&amp;AT10,都馬連編集用!$B$13:$C$49,2,FALSE),"")=0,"",(IFERROR(VLOOKUP(AT$3&amp;AT10,都馬連編集用!$B$13:$C$49,2,FALSE),"")))</f>
        <v/>
      </c>
      <c r="AV10" s="51"/>
      <c r="AW10" s="136" t="str">
        <f>IF(IFERROR(VLOOKUP(AV$3&amp;AV10,都馬連編集用!$B$13:$C$49,2,FALSE),"")=0,"",(IFERROR(VLOOKUP(AV$3&amp;AV10,都馬連編集用!$B$13:$C$49,2,FALSE),"")))</f>
        <v/>
      </c>
      <c r="AX10" s="51"/>
      <c r="AY10" s="136" t="str">
        <f>IF(IFERROR(VLOOKUP(AX$3&amp;AX10,都馬連編集用!$B$13:$C$49,2,FALSE),"")=0,"",(IFERROR(VLOOKUP(AX$3&amp;AX10,都馬連編集用!$B$13:$C$49,2,FALSE),"")))</f>
        <v/>
      </c>
      <c r="AZ10" s="51"/>
      <c r="BA10" s="136" t="str">
        <f>IF(IFERROR(VLOOKUP(AZ$3&amp;AZ10,都馬連編集用!$B$13:$C$49,2,FALSE),"")=0,"",(IFERROR(VLOOKUP(AZ$3&amp;AZ10,都馬連編集用!$B$13:$C$49,2,FALSE),"")))</f>
        <v/>
      </c>
      <c r="BB10" s="51"/>
      <c r="BC10" s="136" t="str">
        <f>IF(IFERROR(VLOOKUP(BB$3&amp;BB10,都馬連編集用!$B$13:$C$49,2,FALSE),"")=0,"",(IFERROR(VLOOKUP(BB$3&amp;BB10,都馬連編集用!$B$13:$C$49,2,FALSE),"")))</f>
        <v/>
      </c>
      <c r="BD10" s="51"/>
      <c r="BE10" s="136" t="str">
        <f>IF(IFERROR(VLOOKUP(BD$3&amp;BD10,都馬連編集用!$B$13:$C$49,2,FALSE),"")=0,"",(IFERROR(VLOOKUP(BD$3&amp;BD10,都馬連編集用!$B$13:$C$49,2,FALSE),"")))</f>
        <v/>
      </c>
      <c r="BF10" s="51"/>
      <c r="BG10" s="136" t="str">
        <f>IF(IFERROR(VLOOKUP(BF$3&amp;BF10,都馬連編集用!$B$13:$C$49,2,FALSE),"")=0,"",(IFERROR(VLOOKUP(BF$3&amp;BF10,都馬連編集用!$B$13:$C$49,2,FALSE),"")))</f>
        <v/>
      </c>
      <c r="BH10" s="51"/>
      <c r="BI10" s="136" t="str">
        <f>IF(IFERROR(VLOOKUP(BH$3&amp;BH10,都馬連編集用!$B$13:$C$49,2,FALSE),"")=0,"",(IFERROR(VLOOKUP(BH$3&amp;BH10,都馬連編集用!$B$13:$C$49,2,FALSE),"")))</f>
        <v/>
      </c>
      <c r="BJ10" s="51"/>
      <c r="BK10" s="136" t="str">
        <f>IF(IFERROR(VLOOKUP(BJ$3&amp;BJ10,都馬連編集用!$B$13:$C$49,2,FALSE),"")=0,"",(IFERROR(VLOOKUP(BJ$3&amp;BJ10,都馬連編集用!$B$13:$C$49,2,FALSE),"")))</f>
        <v/>
      </c>
      <c r="BL10" s="51"/>
      <c r="BM10" s="136" t="str">
        <f>IF(IFERROR(VLOOKUP(BL$3&amp;BL10,都馬連編集用!$B$13:$C$49,2,FALSE),"")=0,"",(IFERROR(VLOOKUP(BL$3&amp;BL10,都馬連編集用!$B$13:$C$49,2,FALSE),"")))</f>
        <v/>
      </c>
      <c r="BN10" s="51"/>
      <c r="BO10" s="136" t="str">
        <f>IF(IFERROR(VLOOKUP(BN$3&amp;BN10,都馬連編集用!$B$13:$C$49,2,FALSE),"")=0,"",(IFERROR(VLOOKUP(BN$3&amp;BN10,都馬連編集用!$B$13:$C$49,2,FALSE),"")))</f>
        <v/>
      </c>
      <c r="BP10" s="51"/>
      <c r="BQ10" s="136" t="str">
        <f>IF(IFERROR(VLOOKUP(BP$3&amp;BP10,都馬連編集用!$B$13:$C$49,2,FALSE),"")=0,"",(IFERROR(VLOOKUP(BP$3&amp;BP10,都馬連編集用!$B$13:$C$49,2,FALSE),"")))</f>
        <v/>
      </c>
      <c r="BR10" s="51"/>
      <c r="BS10" s="136" t="str">
        <f>IF(IFERROR(VLOOKUP(BR$3&amp;BR10,都馬連編集用!$B$13:$C$49,2,FALSE),"")=0,"",(IFERROR(VLOOKUP(BR$3&amp;BR10,都馬連編集用!$B$13:$C$49,2,FALSE),"")))</f>
        <v/>
      </c>
      <c r="BT10" s="51"/>
      <c r="BU10" s="136" t="str">
        <f>IF(IFERROR(VLOOKUP(BT$3&amp;BT10,都馬連編集用!$B$13:$C$49,2,FALSE),"")=0,"",(IFERROR(VLOOKUP(BT$3&amp;BT10,都馬連編集用!$B$13:$C$49,2,FALSE),"")))</f>
        <v/>
      </c>
      <c r="BV10" s="51"/>
      <c r="BW10" s="136" t="str">
        <f>IF(IFERROR(VLOOKUP(BV$3&amp;BV10,都馬連編集用!$B$13:$C$49,2,FALSE),"")=0,"",(IFERROR(VLOOKUP(BV$3&amp;BV10,都馬連編集用!$B$13:$C$49,2,FALSE),"")))</f>
        <v/>
      </c>
      <c r="BX10" s="51"/>
      <c r="BY10" s="136" t="str">
        <f>IF(IFERROR(VLOOKUP(BX$3&amp;BX10,都馬連編集用!$B$13:$C$49,2,FALSE),"")=0,"",(IFERROR(VLOOKUP(BX$3&amp;BX10,都馬連編集用!$B$13:$C$49,2,FALSE),"")))</f>
        <v/>
      </c>
      <c r="BZ10" s="51"/>
      <c r="CA10" s="136" t="str">
        <f>IF(IFERROR(VLOOKUP(BZ$3&amp;BZ10,都馬連編集用!$B$13:$C$49,2,FALSE),"")=0,"",(IFERROR(VLOOKUP(BZ$3&amp;BZ10,都馬連編集用!$B$13:$C$49,2,FALSE),"")))</f>
        <v/>
      </c>
      <c r="CB10" s="51"/>
      <c r="CC10" s="136" t="str">
        <f>IF(IFERROR(VLOOKUP(CB$3&amp;CB10,都馬連編集用!$B$13:$C$49,2,FALSE),"")=0,"",(IFERROR(VLOOKUP(CB$3&amp;CB10,都馬連編集用!$B$13:$C$49,2,FALSE),"")))</f>
        <v/>
      </c>
      <c r="CD10" s="51"/>
      <c r="CE10" s="136" t="str">
        <f>IF(IFERROR(VLOOKUP(CD$3&amp;CD10,都馬連編集用!$B$13:$C$49,2,FALSE),"")=0,"",(IFERROR(VLOOKUP(CD$3&amp;CD10,都馬連編集用!$B$13:$C$49,2,FALSE),"")))</f>
        <v/>
      </c>
      <c r="CF10" s="51"/>
      <c r="CG10" s="136" t="str">
        <f>IF(IFERROR(VLOOKUP(CF$3&amp;CF10,都馬連編集用!$B$13:$C$49,2,FALSE),"")=0,"",(IFERROR(VLOOKUP(CF$3&amp;CF10,都馬連編集用!$B$13:$C$49,2,FALSE),"")))</f>
        <v/>
      </c>
      <c r="CH10" s="51"/>
      <c r="CI10" s="136" t="str">
        <f>IF(IFERROR(VLOOKUP(CH$3&amp;CH10,都馬連編集用!$B$13:$C$49,2,FALSE),"")=0,"",(IFERROR(VLOOKUP(CH$3&amp;CH10,都馬連編集用!$B$13:$C$49,2,FALSE),"")))</f>
        <v/>
      </c>
      <c r="CJ10" s="51"/>
      <c r="CK10" s="136" t="str">
        <f>IF(IFERROR(VLOOKUP(CJ$3&amp;CJ10,都馬連編集用!$B$13:$C$49,2,FALSE),"")=0,"",(IFERROR(VLOOKUP(CJ$3&amp;CJ10,都馬連編集用!$B$13:$C$49,2,FALSE),"")))</f>
        <v/>
      </c>
      <c r="CL10" s="51"/>
      <c r="CM10" s="136" t="str">
        <f>IF(IFERROR(VLOOKUP(CL$3&amp;CL10,都馬連編集用!$B$13:$C$49,2,FALSE),"")=0,"",(IFERROR(VLOOKUP(CL$3&amp;CL10,都馬連編集用!$B$13:$C$49,2,FALSE),"")))</f>
        <v/>
      </c>
      <c r="CN10" s="51"/>
      <c r="CO10" s="136" t="str">
        <f>IF(IFERROR(VLOOKUP(CN$3&amp;CN10,都馬連編集用!$B$13:$C$49,2,FALSE),"")=0,"",(IFERROR(VLOOKUP(CN$3&amp;CN10,都馬連編集用!$B$13:$C$49,2,FALSE),"")))</f>
        <v/>
      </c>
      <c r="CP10" s="51"/>
      <c r="CQ10" s="136" t="str">
        <f>IF(IFERROR(VLOOKUP(CP$3&amp;CP10,都馬連編集用!$B$13:$C$49,2,FALSE),"")=0,"",(IFERROR(VLOOKUP(CP$3&amp;CP10,都馬連編集用!$B$13:$C$49,2,FALSE),"")))</f>
        <v/>
      </c>
      <c r="CR10" s="51"/>
      <c r="CS10" s="136" t="str">
        <f>IF(IFERROR(VLOOKUP(CR$3&amp;CR10,都馬連編集用!$B$13:$C$49,2,FALSE),"")=0,"",(IFERROR(VLOOKUP(CR$3&amp;CR10,都馬連編集用!$B$13:$C$49,2,FALSE),"")))</f>
        <v/>
      </c>
      <c r="CT10" s="51"/>
      <c r="CU10" s="136" t="str">
        <f>IF(IFERROR(VLOOKUP(CT$3&amp;CT10,都馬連編集用!$B$13:$C$49,2,FALSE),"")=0,"",(IFERROR(VLOOKUP(CT$3&amp;CT10,都馬連編集用!$B$13:$C$49,2,FALSE),"")))</f>
        <v/>
      </c>
      <c r="CV10" s="51"/>
      <c r="CW10" s="136" t="str">
        <f>IF(IFERROR(VLOOKUP(CV$3&amp;CV10,都馬連編集用!$B$13:$C$49,2,FALSE),"")=0,"",(IFERROR(VLOOKUP(CV$3&amp;CV10,都馬連編集用!$B$13:$C$49,2,FALSE),"")))</f>
        <v/>
      </c>
      <c r="CX10" s="51"/>
      <c r="CY10" s="136" t="str">
        <f>IF(IFERROR(VLOOKUP(CX$3&amp;CX10,都馬連編集用!$B$13:$C$49,2,FALSE),"")=0,"",(IFERROR(VLOOKUP(CX$3&amp;CX10,都馬連編集用!$B$13:$C$49,2,FALSE),"")))</f>
        <v/>
      </c>
      <c r="CZ10" s="51"/>
      <c r="DA10" s="136" t="str">
        <f>IF(IFERROR(VLOOKUP(CZ$3&amp;CZ10,都馬連編集用!$B$13:$C$49,2,FALSE),"")=0,"",(IFERROR(VLOOKUP(CZ$3&amp;CZ10,都馬連編集用!$B$13:$C$49,2,FALSE),"")))</f>
        <v/>
      </c>
      <c r="DB10" s="51"/>
      <c r="DC10" s="136" t="str">
        <f>IF(IFERROR(VLOOKUP(DB$3&amp;DB10,都馬連編集用!$B$13:$C$49,2,FALSE),"")=0,"",(IFERROR(VLOOKUP(DB$3&amp;DB10,都馬連編集用!$B$13:$C$49,2,FALSE),"")))</f>
        <v/>
      </c>
      <c r="DD10" s="51"/>
      <c r="DE10" s="136" t="str">
        <f>IF(IFERROR(VLOOKUP(DD$3&amp;DD10,都馬連編集用!$B$13:$C$49,2,FALSE),"")=0,"",(IFERROR(VLOOKUP(DD$3&amp;DD10,都馬連編集用!$B$13:$C$49,2,FALSE),"")))</f>
        <v/>
      </c>
      <c r="DF10" s="51"/>
      <c r="DG10" s="136" t="str">
        <f>IF(IFERROR(VLOOKUP(DF$3&amp;DF10,都馬連編集用!$B$13:$C$49,2,FALSE),"")=0,"",(IFERROR(VLOOKUP(DF$3&amp;DF10,都馬連編集用!$B$13:$C$49,2,FALSE),"")))</f>
        <v/>
      </c>
      <c r="DH10" s="51"/>
      <c r="DI10" s="136" t="str">
        <f>IF(IFERROR(VLOOKUP(DH$3&amp;DH10,都馬連編集用!$B$13:$C$49,2,FALSE),"")=0,"",(IFERROR(VLOOKUP(DH$3&amp;DH10,都馬連編集用!$B$13:$C$49,2,FALSE),"")))</f>
        <v/>
      </c>
      <c r="DJ10" s="51"/>
      <c r="DK10" s="136" t="str">
        <f>IF(IFERROR(VLOOKUP(DJ$3&amp;DJ10,都馬連編集用!$B$13:$C$49,2,FALSE),"")=0,"",(IFERROR(VLOOKUP(DJ$3&amp;DJ10,都馬連編集用!$B$13:$C$49,2,FALSE),"")))</f>
        <v/>
      </c>
      <c r="DL10" s="51"/>
      <c r="DM10" s="136" t="str">
        <f>IF(IFERROR(VLOOKUP(DL$3&amp;DL10,都馬連編集用!$B$13:$C$49,2,FALSE),"")=0,"",(IFERROR(VLOOKUP(DL$3&amp;DL10,都馬連編集用!$B$13:$C$49,2,FALSE),"")))</f>
        <v/>
      </c>
      <c r="DN10" s="51"/>
      <c r="DO10" s="136" t="str">
        <f>IF(IFERROR(VLOOKUP(DN$3&amp;DN10,都馬連編集用!$B$13:$C$49,2,FALSE),"")=0,"",(IFERROR(VLOOKUP(DN$3&amp;DN10,都馬連編集用!$B$13:$C$49,2,FALSE),"")))</f>
        <v/>
      </c>
      <c r="DP10" s="51"/>
    </row>
    <row r="11" spans="1:154" ht="30.6" customHeight="1" x14ac:dyDescent="0.15">
      <c r="A11" s="33">
        <v>6</v>
      </c>
      <c r="D11" s="33">
        <f t="shared" si="53"/>
        <v>0</v>
      </c>
      <c r="F11" s="118"/>
      <c r="G11" s="138" t="str">
        <f>IFERROR(VLOOKUP(F11,'申込書2（馬匹・選手）'!$B$5:$D$54,3,FALSE),"")</f>
        <v/>
      </c>
      <c r="H11" s="118"/>
      <c r="I11" s="137" t="str">
        <f>IFERROR(VLOOKUP(H11,'申込書2（馬匹・選手）'!$F$5:$H$54,3,FALSE),"")</f>
        <v/>
      </c>
      <c r="J11" s="99" t="str">
        <f t="shared" si="54"/>
        <v/>
      </c>
      <c r="K11" s="104" t="str">
        <f>IFERROR(VLOOKUP(I11,'申込書2（馬匹・選手）'!$F$5:$H$54,3,FALSE),"")</f>
        <v/>
      </c>
      <c r="L11" s="51"/>
      <c r="M11" s="136" t="str">
        <f>IF(IFERROR(VLOOKUP(L$3&amp;L11,都馬連編集用!$B$13:$C$49,2,FALSE),"")=0,"",(IFERROR(VLOOKUP(L$3&amp;L11,都馬連編集用!$B$13:$C$49,2,FALSE),"")))</f>
        <v/>
      </c>
      <c r="N11" s="51"/>
      <c r="O11" s="136" t="str">
        <f>IF(IFERROR(VLOOKUP(N$3&amp;N11,都馬連編集用!$B$13:$C$49,2,FALSE),"")=0,"",(IFERROR(VLOOKUP(N$3&amp;N11,都馬連編集用!$B$13:$C$49,2,FALSE),"")))</f>
        <v/>
      </c>
      <c r="P11" s="51"/>
      <c r="Q11" s="136" t="str">
        <f>IF(IFERROR(VLOOKUP(P$3&amp;P11,都馬連編集用!$B$13:$C$49,2,FALSE),"")=0,"",(IFERROR(VLOOKUP(P$3&amp;P11,都馬連編集用!$B$13:$C$49,2,FALSE),"")))</f>
        <v/>
      </c>
      <c r="R11" s="51"/>
      <c r="S11" s="136" t="str">
        <f>IF(IFERROR(VLOOKUP(R$3&amp;R11,都馬連編集用!$B$13:$C$49,2,FALSE),"")=0,"",(IFERROR(VLOOKUP(R$3&amp;R11,都馬連編集用!$B$13:$C$49,2,FALSE),"")))</f>
        <v/>
      </c>
      <c r="T11" s="51"/>
      <c r="U11" s="136" t="str">
        <f>IF(IFERROR(VLOOKUP(T$3&amp;T11,都馬連編集用!$B$13:$C$49,2,FALSE),"")=0,"",(IFERROR(VLOOKUP(T$3&amp;T11,都馬連編集用!$B$13:$C$49,2,FALSE),"")))</f>
        <v/>
      </c>
      <c r="V11" s="51"/>
      <c r="W11" s="136" t="str">
        <f>IF(IFERROR(VLOOKUP(V$3&amp;V11,都馬連編集用!$B$13:$C$49,2,FALSE),"")=0,"",(IFERROR(VLOOKUP(V$3&amp;V11,都馬連編集用!$B$13:$C$49,2,FALSE),"")))</f>
        <v/>
      </c>
      <c r="X11" s="51"/>
      <c r="Y11" s="136" t="str">
        <f>IF(IFERROR(VLOOKUP(X$3&amp;X11,都馬連編集用!$B$13:$C$49,2,FALSE),"")=0,"",(IFERROR(VLOOKUP(X$3&amp;X11,都馬連編集用!$B$13:$C$49,2,FALSE),"")))</f>
        <v/>
      </c>
      <c r="Z11" s="51"/>
      <c r="AA11" s="136" t="str">
        <f>IF(IFERROR(VLOOKUP(Z$3&amp;Z11,都馬連編集用!$B$13:$C$49,2,FALSE),"")=0,"",(IFERROR(VLOOKUP(Z$3&amp;Z11,都馬連編集用!$B$13:$C$49,2,FALSE),"")))</f>
        <v/>
      </c>
      <c r="AB11" s="51"/>
      <c r="AC11" s="136" t="str">
        <f>IF(IFERROR(VLOOKUP(AB$3&amp;AB11,都馬連編集用!$B$13:$C$49,2,FALSE),"")=0,"",(IFERROR(VLOOKUP(AB$3&amp;AB11,都馬連編集用!$B$13:$C$49,2,FALSE),"")))</f>
        <v/>
      </c>
      <c r="AD11" s="51"/>
      <c r="AE11" s="136" t="str">
        <f>IF(IFERROR(VLOOKUP(AD$3&amp;AD11,都馬連編集用!$B$13:$C$49,2,FALSE),"")=0,"",(IFERROR(VLOOKUP(AD$3&amp;AD11,都馬連編集用!$B$13:$C$49,2,FALSE),"")))</f>
        <v/>
      </c>
      <c r="AF11" s="51"/>
      <c r="AG11" s="136" t="str">
        <f>IF(IFERROR(VLOOKUP(AF$3&amp;AF11,都馬連編集用!$B$13:$C$49,2,FALSE),"")=0,"",(IFERROR(VLOOKUP(AF$3&amp;AF11,都馬連編集用!$B$13:$C$49,2,FALSE),"")))</f>
        <v/>
      </c>
      <c r="AH11" s="51"/>
      <c r="AI11" s="136" t="str">
        <f>IF(IFERROR(VLOOKUP(AH$3&amp;AH11,都馬連編集用!$B$13:$C$49,2,FALSE),"")=0,"",(IFERROR(VLOOKUP(AH$3&amp;AH11,都馬連編集用!$B$13:$C$49,2,FALSE),"")))</f>
        <v/>
      </c>
      <c r="AJ11" s="51"/>
      <c r="AK11" s="136" t="str">
        <f>IF(IFERROR(VLOOKUP(AJ$3&amp;AJ11,都馬連編集用!$B$13:$C$49,2,FALSE),"")=0,"",(IFERROR(VLOOKUP(AJ$3&amp;AJ11,都馬連編集用!$B$13:$C$49,2,FALSE),"")))</f>
        <v/>
      </c>
      <c r="AL11" s="51"/>
      <c r="AM11" s="136" t="str">
        <f>IF(IFERROR(VLOOKUP(AL$3&amp;AL11,都馬連編集用!$B$13:$C$49,2,FALSE),"")=0,"",(IFERROR(VLOOKUP(AL$3&amp;AL11,都馬連編集用!$B$13:$C$49,2,FALSE),"")))</f>
        <v/>
      </c>
      <c r="AN11" s="51"/>
      <c r="AO11" s="136" t="str">
        <f>IF(IFERROR(VLOOKUP(AN$3&amp;AN11,都馬連編集用!$B$13:$C$49,2,FALSE),"")=0,"",(IFERROR(VLOOKUP(AN$3&amp;AN11,都馬連編集用!$B$13:$C$49,2,FALSE),"")))</f>
        <v/>
      </c>
      <c r="AP11" s="51"/>
      <c r="AQ11" s="136" t="str">
        <f>IF(IFERROR(VLOOKUP(AP$3&amp;AP11,都馬連編集用!$B$13:$C$49,2,FALSE),"")=0,"",(IFERROR(VLOOKUP(AP$3&amp;AP11,都馬連編集用!$B$13:$C$49,2,FALSE),"")))</f>
        <v/>
      </c>
      <c r="AR11" s="51"/>
      <c r="AS11" s="136" t="str">
        <f>IF(IFERROR(VLOOKUP(AR$3&amp;AR11,都馬連編集用!$B$13:$C$49,2,FALSE),"")=0,"",(IFERROR(VLOOKUP(AR$3&amp;AR11,都馬連編集用!$B$13:$C$49,2,FALSE),"")))</f>
        <v/>
      </c>
      <c r="AT11" s="51"/>
      <c r="AU11" s="136" t="str">
        <f>IF(IFERROR(VLOOKUP(AT$3&amp;AT11,都馬連編集用!$B$13:$C$49,2,FALSE),"")=0,"",(IFERROR(VLOOKUP(AT$3&amp;AT11,都馬連編集用!$B$13:$C$49,2,FALSE),"")))</f>
        <v/>
      </c>
      <c r="AV11" s="51"/>
      <c r="AW11" s="136" t="str">
        <f>IF(IFERROR(VLOOKUP(AV$3&amp;AV11,都馬連編集用!$B$13:$C$49,2,FALSE),"")=0,"",(IFERROR(VLOOKUP(AV$3&amp;AV11,都馬連編集用!$B$13:$C$49,2,FALSE),"")))</f>
        <v/>
      </c>
      <c r="AX11" s="51"/>
      <c r="AY11" s="136" t="str">
        <f>IF(IFERROR(VLOOKUP(AX$3&amp;AX11,都馬連編集用!$B$13:$C$49,2,FALSE),"")=0,"",(IFERROR(VLOOKUP(AX$3&amp;AX11,都馬連編集用!$B$13:$C$49,2,FALSE),"")))</f>
        <v/>
      </c>
      <c r="AZ11" s="51"/>
      <c r="BA11" s="136" t="str">
        <f>IF(IFERROR(VLOOKUP(AZ$3&amp;AZ11,都馬連編集用!$B$13:$C$49,2,FALSE),"")=0,"",(IFERROR(VLOOKUP(AZ$3&amp;AZ11,都馬連編集用!$B$13:$C$49,2,FALSE),"")))</f>
        <v/>
      </c>
      <c r="BB11" s="51"/>
      <c r="BC11" s="136" t="str">
        <f>IF(IFERROR(VLOOKUP(BB$3&amp;BB11,都馬連編集用!$B$13:$C$49,2,FALSE),"")=0,"",(IFERROR(VLOOKUP(BB$3&amp;BB11,都馬連編集用!$B$13:$C$49,2,FALSE),"")))</f>
        <v/>
      </c>
      <c r="BD11" s="51"/>
      <c r="BE11" s="136" t="str">
        <f>IF(IFERROR(VLOOKUP(BD$3&amp;BD11,都馬連編集用!$B$13:$C$49,2,FALSE),"")=0,"",(IFERROR(VLOOKUP(BD$3&amp;BD11,都馬連編集用!$B$13:$C$49,2,FALSE),"")))</f>
        <v/>
      </c>
      <c r="BF11" s="51"/>
      <c r="BG11" s="136" t="str">
        <f>IF(IFERROR(VLOOKUP(BF$3&amp;BF11,都馬連編集用!$B$13:$C$49,2,FALSE),"")=0,"",(IFERROR(VLOOKUP(BF$3&amp;BF11,都馬連編集用!$B$13:$C$49,2,FALSE),"")))</f>
        <v/>
      </c>
      <c r="BH11" s="51"/>
      <c r="BI11" s="136" t="str">
        <f>IF(IFERROR(VLOOKUP(BH$3&amp;BH11,都馬連編集用!$B$13:$C$49,2,FALSE),"")=0,"",(IFERROR(VLOOKUP(BH$3&amp;BH11,都馬連編集用!$B$13:$C$49,2,FALSE),"")))</f>
        <v/>
      </c>
      <c r="BJ11" s="51"/>
      <c r="BK11" s="136" t="str">
        <f>IF(IFERROR(VLOOKUP(BJ$3&amp;BJ11,都馬連編集用!$B$13:$C$49,2,FALSE),"")=0,"",(IFERROR(VLOOKUP(BJ$3&amp;BJ11,都馬連編集用!$B$13:$C$49,2,FALSE),"")))</f>
        <v/>
      </c>
      <c r="BL11" s="51"/>
      <c r="BM11" s="136" t="str">
        <f>IF(IFERROR(VLOOKUP(BL$3&amp;BL11,都馬連編集用!$B$13:$C$49,2,FALSE),"")=0,"",(IFERROR(VLOOKUP(BL$3&amp;BL11,都馬連編集用!$B$13:$C$49,2,FALSE),"")))</f>
        <v/>
      </c>
      <c r="BN11" s="51"/>
      <c r="BO11" s="136" t="str">
        <f>IF(IFERROR(VLOOKUP(BN$3&amp;BN11,都馬連編集用!$B$13:$C$49,2,FALSE),"")=0,"",(IFERROR(VLOOKUP(BN$3&amp;BN11,都馬連編集用!$B$13:$C$49,2,FALSE),"")))</f>
        <v/>
      </c>
      <c r="BP11" s="51"/>
      <c r="BQ11" s="136" t="str">
        <f>IF(IFERROR(VLOOKUP(BP$3&amp;BP11,都馬連編集用!$B$13:$C$49,2,FALSE),"")=0,"",(IFERROR(VLOOKUP(BP$3&amp;BP11,都馬連編集用!$B$13:$C$49,2,FALSE),"")))</f>
        <v/>
      </c>
      <c r="BR11" s="51"/>
      <c r="BS11" s="136" t="str">
        <f>IF(IFERROR(VLOOKUP(BR$3&amp;BR11,都馬連編集用!$B$13:$C$49,2,FALSE),"")=0,"",(IFERROR(VLOOKUP(BR$3&amp;BR11,都馬連編集用!$B$13:$C$49,2,FALSE),"")))</f>
        <v/>
      </c>
      <c r="BT11" s="51"/>
      <c r="BU11" s="136" t="str">
        <f>IF(IFERROR(VLOOKUP(BT$3&amp;BT11,都馬連編集用!$B$13:$C$49,2,FALSE),"")=0,"",(IFERROR(VLOOKUP(BT$3&amp;BT11,都馬連編集用!$B$13:$C$49,2,FALSE),"")))</f>
        <v/>
      </c>
      <c r="BV11" s="51"/>
      <c r="BW11" s="136" t="str">
        <f>IF(IFERROR(VLOOKUP(BV$3&amp;BV11,都馬連編集用!$B$13:$C$49,2,FALSE),"")=0,"",(IFERROR(VLOOKUP(BV$3&amp;BV11,都馬連編集用!$B$13:$C$49,2,FALSE),"")))</f>
        <v/>
      </c>
      <c r="BX11" s="51"/>
      <c r="BY11" s="136" t="str">
        <f>IF(IFERROR(VLOOKUP(BX$3&amp;BX11,都馬連編集用!$B$13:$C$49,2,FALSE),"")=0,"",(IFERROR(VLOOKUP(BX$3&amp;BX11,都馬連編集用!$B$13:$C$49,2,FALSE),"")))</f>
        <v/>
      </c>
      <c r="BZ11" s="51"/>
      <c r="CA11" s="136" t="str">
        <f>IF(IFERROR(VLOOKUP(BZ$3&amp;BZ11,都馬連編集用!$B$13:$C$49,2,FALSE),"")=0,"",(IFERROR(VLOOKUP(BZ$3&amp;BZ11,都馬連編集用!$B$13:$C$49,2,FALSE),"")))</f>
        <v/>
      </c>
      <c r="CB11" s="51"/>
      <c r="CC11" s="136" t="str">
        <f>IF(IFERROR(VLOOKUP(CB$3&amp;CB11,都馬連編集用!$B$13:$C$49,2,FALSE),"")=0,"",(IFERROR(VLOOKUP(CB$3&amp;CB11,都馬連編集用!$B$13:$C$49,2,FALSE),"")))</f>
        <v/>
      </c>
      <c r="CD11" s="51"/>
      <c r="CE11" s="136" t="str">
        <f>IF(IFERROR(VLOOKUP(CD$3&amp;CD11,都馬連編集用!$B$13:$C$49,2,FALSE),"")=0,"",(IFERROR(VLOOKUP(CD$3&amp;CD11,都馬連編集用!$B$13:$C$49,2,FALSE),"")))</f>
        <v/>
      </c>
      <c r="CF11" s="51"/>
      <c r="CG11" s="136" t="str">
        <f>IF(IFERROR(VLOOKUP(CF$3&amp;CF11,都馬連編集用!$B$13:$C$49,2,FALSE),"")=0,"",(IFERROR(VLOOKUP(CF$3&amp;CF11,都馬連編集用!$B$13:$C$49,2,FALSE),"")))</f>
        <v/>
      </c>
      <c r="CH11" s="51"/>
      <c r="CI11" s="136" t="str">
        <f>IF(IFERROR(VLOOKUP(CH$3&amp;CH11,都馬連編集用!$B$13:$C$49,2,FALSE),"")=0,"",(IFERROR(VLOOKUP(CH$3&amp;CH11,都馬連編集用!$B$13:$C$49,2,FALSE),"")))</f>
        <v/>
      </c>
      <c r="CJ11" s="51"/>
      <c r="CK11" s="136" t="str">
        <f>IF(IFERROR(VLOOKUP(CJ$3&amp;CJ11,都馬連編集用!$B$13:$C$49,2,FALSE),"")=0,"",(IFERROR(VLOOKUP(CJ$3&amp;CJ11,都馬連編集用!$B$13:$C$49,2,FALSE),"")))</f>
        <v/>
      </c>
      <c r="CL11" s="51"/>
      <c r="CM11" s="136" t="str">
        <f>IF(IFERROR(VLOOKUP(CL$3&amp;CL11,都馬連編集用!$B$13:$C$49,2,FALSE),"")=0,"",(IFERROR(VLOOKUP(CL$3&amp;CL11,都馬連編集用!$B$13:$C$49,2,FALSE),"")))</f>
        <v/>
      </c>
      <c r="CN11" s="51"/>
      <c r="CO11" s="136" t="str">
        <f>IF(IFERROR(VLOOKUP(CN$3&amp;CN11,都馬連編集用!$B$13:$C$49,2,FALSE),"")=0,"",(IFERROR(VLOOKUP(CN$3&amp;CN11,都馬連編集用!$B$13:$C$49,2,FALSE),"")))</f>
        <v/>
      </c>
      <c r="CP11" s="51"/>
      <c r="CQ11" s="136" t="str">
        <f>IF(IFERROR(VLOOKUP(CP$3&amp;CP11,都馬連編集用!$B$13:$C$49,2,FALSE),"")=0,"",(IFERROR(VLOOKUP(CP$3&amp;CP11,都馬連編集用!$B$13:$C$49,2,FALSE),"")))</f>
        <v/>
      </c>
      <c r="CR11" s="51"/>
      <c r="CS11" s="136" t="str">
        <f>IF(IFERROR(VLOOKUP(CR$3&amp;CR11,都馬連編集用!$B$13:$C$49,2,FALSE),"")=0,"",(IFERROR(VLOOKUP(CR$3&amp;CR11,都馬連編集用!$B$13:$C$49,2,FALSE),"")))</f>
        <v/>
      </c>
      <c r="CT11" s="51"/>
      <c r="CU11" s="136" t="str">
        <f>IF(IFERROR(VLOOKUP(CT$3&amp;CT11,都馬連編集用!$B$13:$C$49,2,FALSE),"")=0,"",(IFERROR(VLOOKUP(CT$3&amp;CT11,都馬連編集用!$B$13:$C$49,2,FALSE),"")))</f>
        <v/>
      </c>
      <c r="CV11" s="51"/>
      <c r="CW11" s="136" t="str">
        <f>IF(IFERROR(VLOOKUP(CV$3&amp;CV11,都馬連編集用!$B$13:$C$49,2,FALSE),"")=0,"",(IFERROR(VLOOKUP(CV$3&amp;CV11,都馬連編集用!$B$13:$C$49,2,FALSE),"")))</f>
        <v/>
      </c>
      <c r="CX11" s="51"/>
      <c r="CY11" s="136" t="str">
        <f>IF(IFERROR(VLOOKUP(CX$3&amp;CX11,都馬連編集用!$B$13:$C$49,2,FALSE),"")=0,"",(IFERROR(VLOOKUP(CX$3&amp;CX11,都馬連編集用!$B$13:$C$49,2,FALSE),"")))</f>
        <v/>
      </c>
      <c r="CZ11" s="51"/>
      <c r="DA11" s="136" t="str">
        <f>IF(IFERROR(VLOOKUP(CZ$3&amp;CZ11,都馬連編集用!$B$13:$C$49,2,FALSE),"")=0,"",(IFERROR(VLOOKUP(CZ$3&amp;CZ11,都馬連編集用!$B$13:$C$49,2,FALSE),"")))</f>
        <v/>
      </c>
      <c r="DB11" s="51"/>
      <c r="DC11" s="136" t="str">
        <f>IF(IFERROR(VLOOKUP(DB$3&amp;DB11,都馬連編集用!$B$13:$C$49,2,FALSE),"")=0,"",(IFERROR(VLOOKUP(DB$3&amp;DB11,都馬連編集用!$B$13:$C$49,2,FALSE),"")))</f>
        <v/>
      </c>
      <c r="DD11" s="51"/>
      <c r="DE11" s="136" t="str">
        <f>IF(IFERROR(VLOOKUP(DD$3&amp;DD11,都馬連編集用!$B$13:$C$49,2,FALSE),"")=0,"",(IFERROR(VLOOKUP(DD$3&amp;DD11,都馬連編集用!$B$13:$C$49,2,FALSE),"")))</f>
        <v/>
      </c>
      <c r="DF11" s="51"/>
      <c r="DG11" s="136" t="str">
        <f>IF(IFERROR(VLOOKUP(DF$3&amp;DF11,都馬連編集用!$B$13:$C$49,2,FALSE),"")=0,"",(IFERROR(VLOOKUP(DF$3&amp;DF11,都馬連編集用!$B$13:$C$49,2,FALSE),"")))</f>
        <v/>
      </c>
      <c r="DH11" s="51"/>
      <c r="DI11" s="136" t="str">
        <f>IF(IFERROR(VLOOKUP(DH$3&amp;DH11,都馬連編集用!$B$13:$C$49,2,FALSE),"")=0,"",(IFERROR(VLOOKUP(DH$3&amp;DH11,都馬連編集用!$B$13:$C$49,2,FALSE),"")))</f>
        <v/>
      </c>
      <c r="DJ11" s="51"/>
      <c r="DK11" s="136" t="str">
        <f>IF(IFERROR(VLOOKUP(DJ$3&amp;DJ11,都馬連編集用!$B$13:$C$49,2,FALSE),"")=0,"",(IFERROR(VLOOKUP(DJ$3&amp;DJ11,都馬連編集用!$B$13:$C$49,2,FALSE),"")))</f>
        <v/>
      </c>
      <c r="DL11" s="51"/>
      <c r="DM11" s="136" t="str">
        <f>IF(IFERROR(VLOOKUP(DL$3&amp;DL11,都馬連編集用!$B$13:$C$49,2,FALSE),"")=0,"",(IFERROR(VLOOKUP(DL$3&amp;DL11,都馬連編集用!$B$13:$C$49,2,FALSE),"")))</f>
        <v/>
      </c>
      <c r="DN11" s="51"/>
      <c r="DO11" s="136" t="str">
        <f>IF(IFERROR(VLOOKUP(DN$3&amp;DN11,都馬連編集用!$B$13:$C$49,2,FALSE),"")=0,"",(IFERROR(VLOOKUP(DN$3&amp;DN11,都馬連編集用!$B$13:$C$49,2,FALSE),"")))</f>
        <v/>
      </c>
      <c r="DP11" s="51"/>
    </row>
    <row r="12" spans="1:154" ht="30.6" customHeight="1" x14ac:dyDescent="0.15">
      <c r="A12" s="33">
        <v>7</v>
      </c>
      <c r="D12" s="33">
        <f t="shared" si="53"/>
        <v>0</v>
      </c>
      <c r="F12" s="118"/>
      <c r="G12" s="138" t="str">
        <f>IFERROR(VLOOKUP(F12,'申込書2（馬匹・選手）'!$B$5:$D$54,3,FALSE),"")</f>
        <v/>
      </c>
      <c r="H12" s="118"/>
      <c r="I12" s="137" t="str">
        <f>IFERROR(VLOOKUP(H12,'申込書2（馬匹・選手）'!$F$5:$H$54,3,FALSE),"")</f>
        <v/>
      </c>
      <c r="J12" s="99" t="str">
        <f t="shared" si="54"/>
        <v/>
      </c>
      <c r="K12" s="104" t="str">
        <f>IFERROR(VLOOKUP(I12,'申込書2（馬匹・選手）'!$F$5:$H$54,3,FALSE),"")</f>
        <v/>
      </c>
      <c r="L12" s="51"/>
      <c r="M12" s="136" t="str">
        <f>IF(IFERROR(VLOOKUP(L$3&amp;L12,都馬連編集用!$B$13:$C$49,2,FALSE),"")=0,"",(IFERROR(VLOOKUP(L$3&amp;L12,都馬連編集用!$B$13:$C$49,2,FALSE),"")))</f>
        <v/>
      </c>
      <c r="N12" s="51"/>
      <c r="O12" s="136" t="str">
        <f>IF(IFERROR(VLOOKUP(N$3&amp;N12,都馬連編集用!$B$13:$C$49,2,FALSE),"")=0,"",(IFERROR(VLOOKUP(N$3&amp;N12,都馬連編集用!$B$13:$C$49,2,FALSE),"")))</f>
        <v/>
      </c>
      <c r="P12" s="51"/>
      <c r="Q12" s="136" t="str">
        <f>IF(IFERROR(VLOOKUP(P$3&amp;P12,都馬連編集用!$B$13:$C$49,2,FALSE),"")=0,"",(IFERROR(VLOOKUP(P$3&amp;P12,都馬連編集用!$B$13:$C$49,2,FALSE),"")))</f>
        <v/>
      </c>
      <c r="R12" s="51"/>
      <c r="S12" s="136" t="str">
        <f>IF(IFERROR(VLOOKUP(R$3&amp;R12,都馬連編集用!$B$13:$C$49,2,FALSE),"")=0,"",(IFERROR(VLOOKUP(R$3&amp;R12,都馬連編集用!$B$13:$C$49,2,FALSE),"")))</f>
        <v/>
      </c>
      <c r="T12" s="51"/>
      <c r="U12" s="136" t="str">
        <f>IF(IFERROR(VLOOKUP(T$3&amp;T12,都馬連編集用!$B$13:$C$49,2,FALSE),"")=0,"",(IFERROR(VLOOKUP(T$3&amp;T12,都馬連編集用!$B$13:$C$49,2,FALSE),"")))</f>
        <v/>
      </c>
      <c r="V12" s="51"/>
      <c r="W12" s="136" t="str">
        <f>IF(IFERROR(VLOOKUP(V$3&amp;V12,都馬連編集用!$B$13:$C$49,2,FALSE),"")=0,"",(IFERROR(VLOOKUP(V$3&amp;V12,都馬連編集用!$B$13:$C$49,2,FALSE),"")))</f>
        <v/>
      </c>
      <c r="X12" s="51"/>
      <c r="Y12" s="136" t="str">
        <f>IF(IFERROR(VLOOKUP(X$3&amp;X12,都馬連編集用!$B$13:$C$49,2,FALSE),"")=0,"",(IFERROR(VLOOKUP(X$3&amp;X12,都馬連編集用!$B$13:$C$49,2,FALSE),"")))</f>
        <v/>
      </c>
      <c r="Z12" s="51"/>
      <c r="AA12" s="136" t="str">
        <f>IF(IFERROR(VLOOKUP(Z$3&amp;Z12,都馬連編集用!$B$13:$C$49,2,FALSE),"")=0,"",(IFERROR(VLOOKUP(Z$3&amp;Z12,都馬連編集用!$B$13:$C$49,2,FALSE),"")))</f>
        <v/>
      </c>
      <c r="AB12" s="51"/>
      <c r="AC12" s="136" t="str">
        <f>IF(IFERROR(VLOOKUP(AB$3&amp;AB12,都馬連編集用!$B$13:$C$49,2,FALSE),"")=0,"",(IFERROR(VLOOKUP(AB$3&amp;AB12,都馬連編集用!$B$13:$C$49,2,FALSE),"")))</f>
        <v/>
      </c>
      <c r="AD12" s="51"/>
      <c r="AE12" s="136" t="str">
        <f>IF(IFERROR(VLOOKUP(AD$3&amp;AD12,都馬連編集用!$B$13:$C$49,2,FALSE),"")=0,"",(IFERROR(VLOOKUP(AD$3&amp;AD12,都馬連編集用!$B$13:$C$49,2,FALSE),"")))</f>
        <v/>
      </c>
      <c r="AF12" s="51"/>
      <c r="AG12" s="136" t="str">
        <f>IF(IFERROR(VLOOKUP(AF$3&amp;AF12,都馬連編集用!$B$13:$C$49,2,FALSE),"")=0,"",(IFERROR(VLOOKUP(AF$3&amp;AF12,都馬連編集用!$B$13:$C$49,2,FALSE),"")))</f>
        <v/>
      </c>
      <c r="AH12" s="51"/>
      <c r="AI12" s="136" t="str">
        <f>IF(IFERROR(VLOOKUP(AH$3&amp;AH12,都馬連編集用!$B$13:$C$49,2,FALSE),"")=0,"",(IFERROR(VLOOKUP(AH$3&amp;AH12,都馬連編集用!$B$13:$C$49,2,FALSE),"")))</f>
        <v/>
      </c>
      <c r="AJ12" s="51"/>
      <c r="AK12" s="136" t="str">
        <f>IF(IFERROR(VLOOKUP(AJ$3&amp;AJ12,都馬連編集用!$B$13:$C$49,2,FALSE),"")=0,"",(IFERROR(VLOOKUP(AJ$3&amp;AJ12,都馬連編集用!$B$13:$C$49,2,FALSE),"")))</f>
        <v/>
      </c>
      <c r="AL12" s="51"/>
      <c r="AM12" s="136" t="str">
        <f>IF(IFERROR(VLOOKUP(AL$3&amp;AL12,都馬連編集用!$B$13:$C$49,2,FALSE),"")=0,"",(IFERROR(VLOOKUP(AL$3&amp;AL12,都馬連編集用!$B$13:$C$49,2,FALSE),"")))</f>
        <v/>
      </c>
      <c r="AN12" s="51"/>
      <c r="AO12" s="136" t="str">
        <f>IF(IFERROR(VLOOKUP(AN$3&amp;AN12,都馬連編集用!$B$13:$C$49,2,FALSE),"")=0,"",(IFERROR(VLOOKUP(AN$3&amp;AN12,都馬連編集用!$B$13:$C$49,2,FALSE),"")))</f>
        <v/>
      </c>
      <c r="AP12" s="51"/>
      <c r="AQ12" s="136" t="str">
        <f>IF(IFERROR(VLOOKUP(AP$3&amp;AP12,都馬連編集用!$B$13:$C$49,2,FALSE),"")=0,"",(IFERROR(VLOOKUP(AP$3&amp;AP12,都馬連編集用!$B$13:$C$49,2,FALSE),"")))</f>
        <v/>
      </c>
      <c r="AR12" s="51"/>
      <c r="AS12" s="136" t="str">
        <f>IF(IFERROR(VLOOKUP(AR$3&amp;AR12,都馬連編集用!$B$13:$C$49,2,FALSE),"")=0,"",(IFERROR(VLOOKUP(AR$3&amp;AR12,都馬連編集用!$B$13:$C$49,2,FALSE),"")))</f>
        <v/>
      </c>
      <c r="AT12" s="51"/>
      <c r="AU12" s="136" t="str">
        <f>IF(IFERROR(VLOOKUP(AT$3&amp;AT12,都馬連編集用!$B$13:$C$49,2,FALSE),"")=0,"",(IFERROR(VLOOKUP(AT$3&amp;AT12,都馬連編集用!$B$13:$C$49,2,FALSE),"")))</f>
        <v/>
      </c>
      <c r="AV12" s="51"/>
      <c r="AW12" s="136" t="str">
        <f>IF(IFERROR(VLOOKUP(AV$3&amp;AV12,都馬連編集用!$B$13:$C$49,2,FALSE),"")=0,"",(IFERROR(VLOOKUP(AV$3&amp;AV12,都馬連編集用!$B$13:$C$49,2,FALSE),"")))</f>
        <v/>
      </c>
      <c r="AX12" s="51"/>
      <c r="AY12" s="136" t="str">
        <f>IF(IFERROR(VLOOKUP(AX$3&amp;AX12,都馬連編集用!$B$13:$C$49,2,FALSE),"")=0,"",(IFERROR(VLOOKUP(AX$3&amp;AX12,都馬連編集用!$B$13:$C$49,2,FALSE),"")))</f>
        <v/>
      </c>
      <c r="AZ12" s="51"/>
      <c r="BA12" s="136" t="str">
        <f>IF(IFERROR(VLOOKUP(AZ$3&amp;AZ12,都馬連編集用!$B$13:$C$49,2,FALSE),"")=0,"",(IFERROR(VLOOKUP(AZ$3&amp;AZ12,都馬連編集用!$B$13:$C$49,2,FALSE),"")))</f>
        <v/>
      </c>
      <c r="BB12" s="51"/>
      <c r="BC12" s="136" t="str">
        <f>IF(IFERROR(VLOOKUP(BB$3&amp;BB12,都馬連編集用!$B$13:$C$49,2,FALSE),"")=0,"",(IFERROR(VLOOKUP(BB$3&amp;BB12,都馬連編集用!$B$13:$C$49,2,FALSE),"")))</f>
        <v/>
      </c>
      <c r="BD12" s="51"/>
      <c r="BE12" s="136" t="str">
        <f>IF(IFERROR(VLOOKUP(BD$3&amp;BD12,都馬連編集用!$B$13:$C$49,2,FALSE),"")=0,"",(IFERROR(VLOOKUP(BD$3&amp;BD12,都馬連編集用!$B$13:$C$49,2,FALSE),"")))</f>
        <v/>
      </c>
      <c r="BF12" s="51"/>
      <c r="BG12" s="136" t="str">
        <f>IF(IFERROR(VLOOKUP(BF$3&amp;BF12,都馬連編集用!$B$13:$C$49,2,FALSE),"")=0,"",(IFERROR(VLOOKUP(BF$3&amp;BF12,都馬連編集用!$B$13:$C$49,2,FALSE),"")))</f>
        <v/>
      </c>
      <c r="BH12" s="51"/>
      <c r="BI12" s="136" t="str">
        <f>IF(IFERROR(VLOOKUP(BH$3&amp;BH12,都馬連編集用!$B$13:$C$49,2,FALSE),"")=0,"",(IFERROR(VLOOKUP(BH$3&amp;BH12,都馬連編集用!$B$13:$C$49,2,FALSE),"")))</f>
        <v/>
      </c>
      <c r="BJ12" s="51"/>
      <c r="BK12" s="136" t="str">
        <f>IF(IFERROR(VLOOKUP(BJ$3&amp;BJ12,都馬連編集用!$B$13:$C$49,2,FALSE),"")=0,"",(IFERROR(VLOOKUP(BJ$3&amp;BJ12,都馬連編集用!$B$13:$C$49,2,FALSE),"")))</f>
        <v/>
      </c>
      <c r="BL12" s="51"/>
      <c r="BM12" s="136" t="str">
        <f>IF(IFERROR(VLOOKUP(BL$3&amp;BL12,都馬連編集用!$B$13:$C$49,2,FALSE),"")=0,"",(IFERROR(VLOOKUP(BL$3&amp;BL12,都馬連編集用!$B$13:$C$49,2,FALSE),"")))</f>
        <v/>
      </c>
      <c r="BN12" s="51"/>
      <c r="BO12" s="136" t="str">
        <f>IF(IFERROR(VLOOKUP(BN$3&amp;BN12,都馬連編集用!$B$13:$C$49,2,FALSE),"")=0,"",(IFERROR(VLOOKUP(BN$3&amp;BN12,都馬連編集用!$B$13:$C$49,2,FALSE),"")))</f>
        <v/>
      </c>
      <c r="BP12" s="51"/>
      <c r="BQ12" s="136" t="str">
        <f>IF(IFERROR(VLOOKUP(BP$3&amp;BP12,都馬連編集用!$B$13:$C$49,2,FALSE),"")=0,"",(IFERROR(VLOOKUP(BP$3&amp;BP12,都馬連編集用!$B$13:$C$49,2,FALSE),"")))</f>
        <v/>
      </c>
      <c r="BR12" s="51"/>
      <c r="BS12" s="136" t="str">
        <f>IF(IFERROR(VLOOKUP(BR$3&amp;BR12,都馬連編集用!$B$13:$C$49,2,FALSE),"")=0,"",(IFERROR(VLOOKUP(BR$3&amp;BR12,都馬連編集用!$B$13:$C$49,2,FALSE),"")))</f>
        <v/>
      </c>
      <c r="BT12" s="51"/>
      <c r="BU12" s="136" t="str">
        <f>IF(IFERROR(VLOOKUP(BT$3&amp;BT12,都馬連編集用!$B$13:$C$49,2,FALSE),"")=0,"",(IFERROR(VLOOKUP(BT$3&amp;BT12,都馬連編集用!$B$13:$C$49,2,FALSE),"")))</f>
        <v/>
      </c>
      <c r="BV12" s="51"/>
      <c r="BW12" s="136" t="str">
        <f>IF(IFERROR(VLOOKUP(BV$3&amp;BV12,都馬連編集用!$B$13:$C$49,2,FALSE),"")=0,"",(IFERROR(VLOOKUP(BV$3&amp;BV12,都馬連編集用!$B$13:$C$49,2,FALSE),"")))</f>
        <v/>
      </c>
      <c r="BX12" s="51"/>
      <c r="BY12" s="136" t="str">
        <f>IF(IFERROR(VLOOKUP(BX$3&amp;BX12,都馬連編集用!$B$13:$C$49,2,FALSE),"")=0,"",(IFERROR(VLOOKUP(BX$3&amp;BX12,都馬連編集用!$B$13:$C$49,2,FALSE),"")))</f>
        <v/>
      </c>
      <c r="BZ12" s="51"/>
      <c r="CA12" s="136" t="str">
        <f>IF(IFERROR(VLOOKUP(BZ$3&amp;BZ12,都馬連編集用!$B$13:$C$49,2,FALSE),"")=0,"",(IFERROR(VLOOKUP(BZ$3&amp;BZ12,都馬連編集用!$B$13:$C$49,2,FALSE),"")))</f>
        <v/>
      </c>
      <c r="CB12" s="51"/>
      <c r="CC12" s="136" t="str">
        <f>IF(IFERROR(VLOOKUP(CB$3&amp;CB12,都馬連編集用!$B$13:$C$49,2,FALSE),"")=0,"",(IFERROR(VLOOKUP(CB$3&amp;CB12,都馬連編集用!$B$13:$C$49,2,FALSE),"")))</f>
        <v/>
      </c>
      <c r="CD12" s="51"/>
      <c r="CE12" s="136" t="str">
        <f>IF(IFERROR(VLOOKUP(CD$3&amp;CD12,都馬連編集用!$B$13:$C$49,2,FALSE),"")=0,"",(IFERROR(VLOOKUP(CD$3&amp;CD12,都馬連編集用!$B$13:$C$49,2,FALSE),"")))</f>
        <v/>
      </c>
      <c r="CF12" s="51"/>
      <c r="CG12" s="136" t="str">
        <f>IF(IFERROR(VLOOKUP(CF$3&amp;CF12,都馬連編集用!$B$13:$C$49,2,FALSE),"")=0,"",(IFERROR(VLOOKUP(CF$3&amp;CF12,都馬連編集用!$B$13:$C$49,2,FALSE),"")))</f>
        <v/>
      </c>
      <c r="CH12" s="51"/>
      <c r="CI12" s="136" t="str">
        <f>IF(IFERROR(VLOOKUP(CH$3&amp;CH12,都馬連編集用!$B$13:$C$49,2,FALSE),"")=0,"",(IFERROR(VLOOKUP(CH$3&amp;CH12,都馬連編集用!$B$13:$C$49,2,FALSE),"")))</f>
        <v/>
      </c>
      <c r="CJ12" s="51"/>
      <c r="CK12" s="136" t="str">
        <f>IF(IFERROR(VLOOKUP(CJ$3&amp;CJ12,都馬連編集用!$B$13:$C$49,2,FALSE),"")=0,"",(IFERROR(VLOOKUP(CJ$3&amp;CJ12,都馬連編集用!$B$13:$C$49,2,FALSE),"")))</f>
        <v/>
      </c>
      <c r="CL12" s="51"/>
      <c r="CM12" s="136" t="str">
        <f>IF(IFERROR(VLOOKUP(CL$3&amp;CL12,都馬連編集用!$B$13:$C$49,2,FALSE),"")=0,"",(IFERROR(VLOOKUP(CL$3&amp;CL12,都馬連編集用!$B$13:$C$49,2,FALSE),"")))</f>
        <v/>
      </c>
      <c r="CN12" s="51"/>
      <c r="CO12" s="136" t="str">
        <f>IF(IFERROR(VLOOKUP(CN$3&amp;CN12,都馬連編集用!$B$13:$C$49,2,FALSE),"")=0,"",(IFERROR(VLOOKUP(CN$3&amp;CN12,都馬連編集用!$B$13:$C$49,2,FALSE),"")))</f>
        <v/>
      </c>
      <c r="CP12" s="51"/>
      <c r="CQ12" s="136" t="str">
        <f>IF(IFERROR(VLOOKUP(CP$3&amp;CP12,都馬連編集用!$B$13:$C$49,2,FALSE),"")=0,"",(IFERROR(VLOOKUP(CP$3&amp;CP12,都馬連編集用!$B$13:$C$49,2,FALSE),"")))</f>
        <v/>
      </c>
      <c r="CR12" s="51"/>
      <c r="CS12" s="136" t="str">
        <f>IF(IFERROR(VLOOKUP(CR$3&amp;CR12,都馬連編集用!$B$13:$C$49,2,FALSE),"")=0,"",(IFERROR(VLOOKUP(CR$3&amp;CR12,都馬連編集用!$B$13:$C$49,2,FALSE),"")))</f>
        <v/>
      </c>
      <c r="CT12" s="51"/>
      <c r="CU12" s="136" t="str">
        <f>IF(IFERROR(VLOOKUP(CT$3&amp;CT12,都馬連編集用!$B$13:$C$49,2,FALSE),"")=0,"",(IFERROR(VLOOKUP(CT$3&amp;CT12,都馬連編集用!$B$13:$C$49,2,FALSE),"")))</f>
        <v/>
      </c>
      <c r="CV12" s="51"/>
      <c r="CW12" s="136" t="str">
        <f>IF(IFERROR(VLOOKUP(CV$3&amp;CV12,都馬連編集用!$B$13:$C$49,2,FALSE),"")=0,"",(IFERROR(VLOOKUP(CV$3&amp;CV12,都馬連編集用!$B$13:$C$49,2,FALSE),"")))</f>
        <v/>
      </c>
      <c r="CX12" s="51"/>
      <c r="CY12" s="136" t="str">
        <f>IF(IFERROR(VLOOKUP(CX$3&amp;CX12,都馬連編集用!$B$13:$C$49,2,FALSE),"")=0,"",(IFERROR(VLOOKUP(CX$3&amp;CX12,都馬連編集用!$B$13:$C$49,2,FALSE),"")))</f>
        <v/>
      </c>
      <c r="CZ12" s="51"/>
      <c r="DA12" s="136" t="str">
        <f>IF(IFERROR(VLOOKUP(CZ$3&amp;CZ12,都馬連編集用!$B$13:$C$49,2,FALSE),"")=0,"",(IFERROR(VLOOKUP(CZ$3&amp;CZ12,都馬連編集用!$B$13:$C$49,2,FALSE),"")))</f>
        <v/>
      </c>
      <c r="DB12" s="51"/>
      <c r="DC12" s="136" t="str">
        <f>IF(IFERROR(VLOOKUP(DB$3&amp;DB12,都馬連編集用!$B$13:$C$49,2,FALSE),"")=0,"",(IFERROR(VLOOKUP(DB$3&amp;DB12,都馬連編集用!$B$13:$C$49,2,FALSE),"")))</f>
        <v/>
      </c>
      <c r="DD12" s="51"/>
      <c r="DE12" s="136" t="str">
        <f>IF(IFERROR(VLOOKUP(DD$3&amp;DD12,都馬連編集用!$B$13:$C$49,2,FALSE),"")=0,"",(IFERROR(VLOOKUP(DD$3&amp;DD12,都馬連編集用!$B$13:$C$49,2,FALSE),"")))</f>
        <v/>
      </c>
      <c r="DF12" s="51"/>
      <c r="DG12" s="136" t="str">
        <f>IF(IFERROR(VLOOKUP(DF$3&amp;DF12,都馬連編集用!$B$13:$C$49,2,FALSE),"")=0,"",(IFERROR(VLOOKUP(DF$3&amp;DF12,都馬連編集用!$B$13:$C$49,2,FALSE),"")))</f>
        <v/>
      </c>
      <c r="DH12" s="51"/>
      <c r="DI12" s="136" t="str">
        <f>IF(IFERROR(VLOOKUP(DH$3&amp;DH12,都馬連編集用!$B$13:$C$49,2,FALSE),"")=0,"",(IFERROR(VLOOKUP(DH$3&amp;DH12,都馬連編集用!$B$13:$C$49,2,FALSE),"")))</f>
        <v/>
      </c>
      <c r="DJ12" s="51"/>
      <c r="DK12" s="136" t="str">
        <f>IF(IFERROR(VLOOKUP(DJ$3&amp;DJ12,都馬連編集用!$B$13:$C$49,2,FALSE),"")=0,"",(IFERROR(VLOOKUP(DJ$3&amp;DJ12,都馬連編集用!$B$13:$C$49,2,FALSE),"")))</f>
        <v/>
      </c>
      <c r="DL12" s="51"/>
      <c r="DM12" s="136" t="str">
        <f>IF(IFERROR(VLOOKUP(DL$3&amp;DL12,都馬連編集用!$B$13:$C$49,2,FALSE),"")=0,"",(IFERROR(VLOOKUP(DL$3&amp;DL12,都馬連編集用!$B$13:$C$49,2,FALSE),"")))</f>
        <v/>
      </c>
      <c r="DN12" s="51"/>
      <c r="DO12" s="136" t="str">
        <f>IF(IFERROR(VLOOKUP(DN$3&amp;DN12,都馬連編集用!$B$13:$C$49,2,FALSE),"")=0,"",(IFERROR(VLOOKUP(DN$3&amp;DN12,都馬連編集用!$B$13:$C$49,2,FALSE),"")))</f>
        <v/>
      </c>
      <c r="DP12" s="51"/>
    </row>
    <row r="13" spans="1:154" ht="30.6" customHeight="1" x14ac:dyDescent="0.15">
      <c r="A13" s="33">
        <v>8</v>
      </c>
      <c r="D13" s="33">
        <f t="shared" si="53"/>
        <v>0</v>
      </c>
      <c r="F13" s="118"/>
      <c r="G13" s="138" t="str">
        <f>IFERROR(VLOOKUP(F13,'申込書2（馬匹・選手）'!$B$5:$D$54,3,FALSE),"")</f>
        <v/>
      </c>
      <c r="H13" s="118"/>
      <c r="I13" s="137" t="str">
        <f>IFERROR(VLOOKUP(H13,'申込書2（馬匹・選手）'!$F$5:$H$54,3,FALSE),"")</f>
        <v/>
      </c>
      <c r="J13" s="99" t="str">
        <f t="shared" si="54"/>
        <v/>
      </c>
      <c r="K13" s="104" t="str">
        <f>IFERROR(VLOOKUP(I13,'申込書2（馬匹・選手）'!$F$5:$H$54,3,FALSE),"")</f>
        <v/>
      </c>
      <c r="L13" s="51"/>
      <c r="M13" s="136" t="str">
        <f>IF(IFERROR(VLOOKUP(L$3&amp;L13,都馬連編集用!$B$13:$C$49,2,FALSE),"")=0,"",(IFERROR(VLOOKUP(L$3&amp;L13,都馬連編集用!$B$13:$C$49,2,FALSE),"")))</f>
        <v/>
      </c>
      <c r="N13" s="51"/>
      <c r="O13" s="136" t="str">
        <f>IF(IFERROR(VLOOKUP(N$3&amp;N13,都馬連編集用!$B$13:$C$49,2,FALSE),"")=0,"",(IFERROR(VLOOKUP(N$3&amp;N13,都馬連編集用!$B$13:$C$49,2,FALSE),"")))</f>
        <v/>
      </c>
      <c r="P13" s="51"/>
      <c r="Q13" s="136" t="str">
        <f>IF(IFERROR(VLOOKUP(P$3&amp;P13,都馬連編集用!$B$13:$C$49,2,FALSE),"")=0,"",(IFERROR(VLOOKUP(P$3&amp;P13,都馬連編集用!$B$13:$C$49,2,FALSE),"")))</f>
        <v/>
      </c>
      <c r="R13" s="51"/>
      <c r="S13" s="136" t="str">
        <f>IF(IFERROR(VLOOKUP(R$3&amp;R13,都馬連編集用!$B$13:$C$49,2,FALSE),"")=0,"",(IFERROR(VLOOKUP(R$3&amp;R13,都馬連編集用!$B$13:$C$49,2,FALSE),"")))</f>
        <v/>
      </c>
      <c r="T13" s="51"/>
      <c r="U13" s="136" t="str">
        <f>IF(IFERROR(VLOOKUP(T$3&amp;T13,都馬連編集用!$B$13:$C$49,2,FALSE),"")=0,"",(IFERROR(VLOOKUP(T$3&amp;T13,都馬連編集用!$B$13:$C$49,2,FALSE),"")))</f>
        <v/>
      </c>
      <c r="V13" s="51"/>
      <c r="W13" s="136" t="str">
        <f>IF(IFERROR(VLOOKUP(V$3&amp;V13,都馬連編集用!$B$13:$C$49,2,FALSE),"")=0,"",(IFERROR(VLOOKUP(V$3&amp;V13,都馬連編集用!$B$13:$C$49,2,FALSE),"")))</f>
        <v/>
      </c>
      <c r="X13" s="51"/>
      <c r="Y13" s="136" t="str">
        <f>IF(IFERROR(VLOOKUP(X$3&amp;X13,都馬連編集用!$B$13:$C$49,2,FALSE),"")=0,"",(IFERROR(VLOOKUP(X$3&amp;X13,都馬連編集用!$B$13:$C$49,2,FALSE),"")))</f>
        <v/>
      </c>
      <c r="Z13" s="51"/>
      <c r="AA13" s="136" t="str">
        <f>IF(IFERROR(VLOOKUP(Z$3&amp;Z13,都馬連編集用!$B$13:$C$49,2,FALSE),"")=0,"",(IFERROR(VLOOKUP(Z$3&amp;Z13,都馬連編集用!$B$13:$C$49,2,FALSE),"")))</f>
        <v/>
      </c>
      <c r="AB13" s="51"/>
      <c r="AC13" s="136" t="str">
        <f>IF(IFERROR(VLOOKUP(AB$3&amp;AB13,都馬連編集用!$B$13:$C$49,2,FALSE),"")=0,"",(IFERROR(VLOOKUP(AB$3&amp;AB13,都馬連編集用!$B$13:$C$49,2,FALSE),"")))</f>
        <v/>
      </c>
      <c r="AD13" s="51"/>
      <c r="AE13" s="136" t="str">
        <f>IF(IFERROR(VLOOKUP(AD$3&amp;AD13,都馬連編集用!$B$13:$C$49,2,FALSE),"")=0,"",(IFERROR(VLOOKUP(AD$3&amp;AD13,都馬連編集用!$B$13:$C$49,2,FALSE),"")))</f>
        <v/>
      </c>
      <c r="AF13" s="51"/>
      <c r="AG13" s="136" t="str">
        <f>IF(IFERROR(VLOOKUP(AF$3&amp;AF13,都馬連編集用!$B$13:$C$49,2,FALSE),"")=0,"",(IFERROR(VLOOKUP(AF$3&amp;AF13,都馬連編集用!$B$13:$C$49,2,FALSE),"")))</f>
        <v/>
      </c>
      <c r="AH13" s="51"/>
      <c r="AI13" s="136" t="str">
        <f>IF(IFERROR(VLOOKUP(AH$3&amp;AH13,都馬連編集用!$B$13:$C$49,2,FALSE),"")=0,"",(IFERROR(VLOOKUP(AH$3&amp;AH13,都馬連編集用!$B$13:$C$49,2,FALSE),"")))</f>
        <v/>
      </c>
      <c r="AJ13" s="51"/>
      <c r="AK13" s="136" t="str">
        <f>IF(IFERROR(VLOOKUP(AJ$3&amp;AJ13,都馬連編集用!$B$13:$C$49,2,FALSE),"")=0,"",(IFERROR(VLOOKUP(AJ$3&amp;AJ13,都馬連編集用!$B$13:$C$49,2,FALSE),"")))</f>
        <v/>
      </c>
      <c r="AL13" s="51"/>
      <c r="AM13" s="136" t="str">
        <f>IF(IFERROR(VLOOKUP(AL$3&amp;AL13,都馬連編集用!$B$13:$C$49,2,FALSE),"")=0,"",(IFERROR(VLOOKUP(AL$3&amp;AL13,都馬連編集用!$B$13:$C$49,2,FALSE),"")))</f>
        <v/>
      </c>
      <c r="AN13" s="51"/>
      <c r="AO13" s="136" t="str">
        <f>IF(IFERROR(VLOOKUP(AN$3&amp;AN13,都馬連編集用!$B$13:$C$49,2,FALSE),"")=0,"",(IFERROR(VLOOKUP(AN$3&amp;AN13,都馬連編集用!$B$13:$C$49,2,FALSE),"")))</f>
        <v/>
      </c>
      <c r="AP13" s="51"/>
      <c r="AQ13" s="136" t="str">
        <f>IF(IFERROR(VLOOKUP(AP$3&amp;AP13,都馬連編集用!$B$13:$C$49,2,FALSE),"")=0,"",(IFERROR(VLOOKUP(AP$3&amp;AP13,都馬連編集用!$B$13:$C$49,2,FALSE),"")))</f>
        <v/>
      </c>
      <c r="AR13" s="51"/>
      <c r="AS13" s="136" t="str">
        <f>IF(IFERROR(VLOOKUP(AR$3&amp;AR13,都馬連編集用!$B$13:$C$49,2,FALSE),"")=0,"",(IFERROR(VLOOKUP(AR$3&amp;AR13,都馬連編集用!$B$13:$C$49,2,FALSE),"")))</f>
        <v/>
      </c>
      <c r="AT13" s="51"/>
      <c r="AU13" s="136" t="str">
        <f>IF(IFERROR(VLOOKUP(AT$3&amp;AT13,都馬連編集用!$B$13:$C$49,2,FALSE),"")=0,"",(IFERROR(VLOOKUP(AT$3&amp;AT13,都馬連編集用!$B$13:$C$49,2,FALSE),"")))</f>
        <v/>
      </c>
      <c r="AV13" s="51"/>
      <c r="AW13" s="136" t="str">
        <f>IF(IFERROR(VLOOKUP(AV$3&amp;AV13,都馬連編集用!$B$13:$C$49,2,FALSE),"")=0,"",(IFERROR(VLOOKUP(AV$3&amp;AV13,都馬連編集用!$B$13:$C$49,2,FALSE),"")))</f>
        <v/>
      </c>
      <c r="AX13" s="51"/>
      <c r="AY13" s="136" t="str">
        <f>IF(IFERROR(VLOOKUP(AX$3&amp;AX13,都馬連編集用!$B$13:$C$49,2,FALSE),"")=0,"",(IFERROR(VLOOKUP(AX$3&amp;AX13,都馬連編集用!$B$13:$C$49,2,FALSE),"")))</f>
        <v/>
      </c>
      <c r="AZ13" s="51"/>
      <c r="BA13" s="136" t="str">
        <f>IF(IFERROR(VLOOKUP(AZ$3&amp;AZ13,都馬連編集用!$B$13:$C$49,2,FALSE),"")=0,"",(IFERROR(VLOOKUP(AZ$3&amp;AZ13,都馬連編集用!$B$13:$C$49,2,FALSE),"")))</f>
        <v/>
      </c>
      <c r="BB13" s="51"/>
      <c r="BC13" s="136" t="str">
        <f>IF(IFERROR(VLOOKUP(BB$3&amp;BB13,都馬連編集用!$B$13:$C$49,2,FALSE),"")=0,"",(IFERROR(VLOOKUP(BB$3&amp;BB13,都馬連編集用!$B$13:$C$49,2,FALSE),"")))</f>
        <v/>
      </c>
      <c r="BD13" s="51"/>
      <c r="BE13" s="136" t="str">
        <f>IF(IFERROR(VLOOKUP(BD$3&amp;BD13,都馬連編集用!$B$13:$C$49,2,FALSE),"")=0,"",(IFERROR(VLOOKUP(BD$3&amp;BD13,都馬連編集用!$B$13:$C$49,2,FALSE),"")))</f>
        <v/>
      </c>
      <c r="BF13" s="51"/>
      <c r="BG13" s="136" t="str">
        <f>IF(IFERROR(VLOOKUP(BF$3&amp;BF13,都馬連編集用!$B$13:$C$49,2,FALSE),"")=0,"",(IFERROR(VLOOKUP(BF$3&amp;BF13,都馬連編集用!$B$13:$C$49,2,FALSE),"")))</f>
        <v/>
      </c>
      <c r="BH13" s="51"/>
      <c r="BI13" s="136" t="str">
        <f>IF(IFERROR(VLOOKUP(BH$3&amp;BH13,都馬連編集用!$B$13:$C$49,2,FALSE),"")=0,"",(IFERROR(VLOOKUP(BH$3&amp;BH13,都馬連編集用!$B$13:$C$49,2,FALSE),"")))</f>
        <v/>
      </c>
      <c r="BJ13" s="51"/>
      <c r="BK13" s="136" t="str">
        <f>IF(IFERROR(VLOOKUP(BJ$3&amp;BJ13,都馬連編集用!$B$13:$C$49,2,FALSE),"")=0,"",(IFERROR(VLOOKUP(BJ$3&amp;BJ13,都馬連編集用!$B$13:$C$49,2,FALSE),"")))</f>
        <v/>
      </c>
      <c r="BL13" s="51"/>
      <c r="BM13" s="136" t="str">
        <f>IF(IFERROR(VLOOKUP(BL$3&amp;BL13,都馬連編集用!$B$13:$C$49,2,FALSE),"")=0,"",(IFERROR(VLOOKUP(BL$3&amp;BL13,都馬連編集用!$B$13:$C$49,2,FALSE),"")))</f>
        <v/>
      </c>
      <c r="BN13" s="51"/>
      <c r="BO13" s="136" t="str">
        <f>IF(IFERROR(VLOOKUP(BN$3&amp;BN13,都馬連編集用!$B$13:$C$49,2,FALSE),"")=0,"",(IFERROR(VLOOKUP(BN$3&amp;BN13,都馬連編集用!$B$13:$C$49,2,FALSE),"")))</f>
        <v/>
      </c>
      <c r="BP13" s="51"/>
      <c r="BQ13" s="136" t="str">
        <f>IF(IFERROR(VLOOKUP(BP$3&amp;BP13,都馬連編集用!$B$13:$C$49,2,FALSE),"")=0,"",(IFERROR(VLOOKUP(BP$3&amp;BP13,都馬連編集用!$B$13:$C$49,2,FALSE),"")))</f>
        <v/>
      </c>
      <c r="BR13" s="51"/>
      <c r="BS13" s="136" t="str">
        <f>IF(IFERROR(VLOOKUP(BR$3&amp;BR13,都馬連編集用!$B$13:$C$49,2,FALSE),"")=0,"",(IFERROR(VLOOKUP(BR$3&amp;BR13,都馬連編集用!$B$13:$C$49,2,FALSE),"")))</f>
        <v/>
      </c>
      <c r="BT13" s="51"/>
      <c r="BU13" s="136" t="str">
        <f>IF(IFERROR(VLOOKUP(BT$3&amp;BT13,都馬連編集用!$B$13:$C$49,2,FALSE),"")=0,"",(IFERROR(VLOOKUP(BT$3&amp;BT13,都馬連編集用!$B$13:$C$49,2,FALSE),"")))</f>
        <v/>
      </c>
      <c r="BV13" s="51"/>
      <c r="BW13" s="136" t="str">
        <f>IF(IFERROR(VLOOKUP(BV$3&amp;BV13,都馬連編集用!$B$13:$C$49,2,FALSE),"")=0,"",(IFERROR(VLOOKUP(BV$3&amp;BV13,都馬連編集用!$B$13:$C$49,2,FALSE),"")))</f>
        <v/>
      </c>
      <c r="BX13" s="51"/>
      <c r="BY13" s="136" t="str">
        <f>IF(IFERROR(VLOOKUP(BX$3&amp;BX13,都馬連編集用!$B$13:$C$49,2,FALSE),"")=0,"",(IFERROR(VLOOKUP(BX$3&amp;BX13,都馬連編集用!$B$13:$C$49,2,FALSE),"")))</f>
        <v/>
      </c>
      <c r="BZ13" s="51"/>
      <c r="CA13" s="136" t="str">
        <f>IF(IFERROR(VLOOKUP(BZ$3&amp;BZ13,都馬連編集用!$B$13:$C$49,2,FALSE),"")=0,"",(IFERROR(VLOOKUP(BZ$3&amp;BZ13,都馬連編集用!$B$13:$C$49,2,FALSE),"")))</f>
        <v/>
      </c>
      <c r="CB13" s="51"/>
      <c r="CC13" s="136" t="str">
        <f>IF(IFERROR(VLOOKUP(CB$3&amp;CB13,都馬連編集用!$B$13:$C$49,2,FALSE),"")=0,"",(IFERROR(VLOOKUP(CB$3&amp;CB13,都馬連編集用!$B$13:$C$49,2,FALSE),"")))</f>
        <v/>
      </c>
      <c r="CD13" s="51"/>
      <c r="CE13" s="136" t="str">
        <f>IF(IFERROR(VLOOKUP(CD$3&amp;CD13,都馬連編集用!$B$13:$C$49,2,FALSE),"")=0,"",(IFERROR(VLOOKUP(CD$3&amp;CD13,都馬連編集用!$B$13:$C$49,2,FALSE),"")))</f>
        <v/>
      </c>
      <c r="CF13" s="51"/>
      <c r="CG13" s="136" t="str">
        <f>IF(IFERROR(VLOOKUP(CF$3&amp;CF13,都馬連編集用!$B$13:$C$49,2,FALSE),"")=0,"",(IFERROR(VLOOKUP(CF$3&amp;CF13,都馬連編集用!$B$13:$C$49,2,FALSE),"")))</f>
        <v/>
      </c>
      <c r="CH13" s="51"/>
      <c r="CI13" s="136" t="str">
        <f>IF(IFERROR(VLOOKUP(CH$3&amp;CH13,都馬連編集用!$B$13:$C$49,2,FALSE),"")=0,"",(IFERROR(VLOOKUP(CH$3&amp;CH13,都馬連編集用!$B$13:$C$49,2,FALSE),"")))</f>
        <v/>
      </c>
      <c r="CJ13" s="51"/>
      <c r="CK13" s="136" t="str">
        <f>IF(IFERROR(VLOOKUP(CJ$3&amp;CJ13,都馬連編集用!$B$13:$C$49,2,FALSE),"")=0,"",(IFERROR(VLOOKUP(CJ$3&amp;CJ13,都馬連編集用!$B$13:$C$49,2,FALSE),"")))</f>
        <v/>
      </c>
      <c r="CL13" s="51"/>
      <c r="CM13" s="136" t="str">
        <f>IF(IFERROR(VLOOKUP(CL$3&amp;CL13,都馬連編集用!$B$13:$C$49,2,FALSE),"")=0,"",(IFERROR(VLOOKUP(CL$3&amp;CL13,都馬連編集用!$B$13:$C$49,2,FALSE),"")))</f>
        <v/>
      </c>
      <c r="CN13" s="51"/>
      <c r="CO13" s="136" t="str">
        <f>IF(IFERROR(VLOOKUP(CN$3&amp;CN13,都馬連編集用!$B$13:$C$49,2,FALSE),"")=0,"",(IFERROR(VLOOKUP(CN$3&amp;CN13,都馬連編集用!$B$13:$C$49,2,FALSE),"")))</f>
        <v/>
      </c>
      <c r="CP13" s="51"/>
      <c r="CQ13" s="136" t="str">
        <f>IF(IFERROR(VLOOKUP(CP$3&amp;CP13,都馬連編集用!$B$13:$C$49,2,FALSE),"")=0,"",(IFERROR(VLOOKUP(CP$3&amp;CP13,都馬連編集用!$B$13:$C$49,2,FALSE),"")))</f>
        <v/>
      </c>
      <c r="CR13" s="51"/>
      <c r="CS13" s="136" t="str">
        <f>IF(IFERROR(VLOOKUP(CR$3&amp;CR13,都馬連編集用!$B$13:$C$49,2,FALSE),"")=0,"",(IFERROR(VLOOKUP(CR$3&amp;CR13,都馬連編集用!$B$13:$C$49,2,FALSE),"")))</f>
        <v/>
      </c>
      <c r="CT13" s="51"/>
      <c r="CU13" s="136" t="str">
        <f>IF(IFERROR(VLOOKUP(CT$3&amp;CT13,都馬連編集用!$B$13:$C$49,2,FALSE),"")=0,"",(IFERROR(VLOOKUP(CT$3&amp;CT13,都馬連編集用!$B$13:$C$49,2,FALSE),"")))</f>
        <v/>
      </c>
      <c r="CV13" s="51"/>
      <c r="CW13" s="136" t="str">
        <f>IF(IFERROR(VLOOKUP(CV$3&amp;CV13,都馬連編集用!$B$13:$C$49,2,FALSE),"")=0,"",(IFERROR(VLOOKUP(CV$3&amp;CV13,都馬連編集用!$B$13:$C$49,2,FALSE),"")))</f>
        <v/>
      </c>
      <c r="CX13" s="51"/>
      <c r="CY13" s="136" t="str">
        <f>IF(IFERROR(VLOOKUP(CX$3&amp;CX13,都馬連編集用!$B$13:$C$49,2,FALSE),"")=0,"",(IFERROR(VLOOKUP(CX$3&amp;CX13,都馬連編集用!$B$13:$C$49,2,FALSE),"")))</f>
        <v/>
      </c>
      <c r="CZ13" s="51"/>
      <c r="DA13" s="136" t="str">
        <f>IF(IFERROR(VLOOKUP(CZ$3&amp;CZ13,都馬連編集用!$B$13:$C$49,2,FALSE),"")=0,"",(IFERROR(VLOOKUP(CZ$3&amp;CZ13,都馬連編集用!$B$13:$C$49,2,FALSE),"")))</f>
        <v/>
      </c>
      <c r="DB13" s="51"/>
      <c r="DC13" s="136" t="str">
        <f>IF(IFERROR(VLOOKUP(DB$3&amp;DB13,都馬連編集用!$B$13:$C$49,2,FALSE),"")=0,"",(IFERROR(VLOOKUP(DB$3&amp;DB13,都馬連編集用!$B$13:$C$49,2,FALSE),"")))</f>
        <v/>
      </c>
      <c r="DD13" s="51"/>
      <c r="DE13" s="136" t="str">
        <f>IF(IFERROR(VLOOKUP(DD$3&amp;DD13,都馬連編集用!$B$13:$C$49,2,FALSE),"")=0,"",(IFERROR(VLOOKUP(DD$3&amp;DD13,都馬連編集用!$B$13:$C$49,2,FALSE),"")))</f>
        <v/>
      </c>
      <c r="DF13" s="51"/>
      <c r="DG13" s="136" t="str">
        <f>IF(IFERROR(VLOOKUP(DF$3&amp;DF13,都馬連編集用!$B$13:$C$49,2,FALSE),"")=0,"",(IFERROR(VLOOKUP(DF$3&amp;DF13,都馬連編集用!$B$13:$C$49,2,FALSE),"")))</f>
        <v/>
      </c>
      <c r="DH13" s="51"/>
      <c r="DI13" s="136" t="str">
        <f>IF(IFERROR(VLOOKUP(DH$3&amp;DH13,都馬連編集用!$B$13:$C$49,2,FALSE),"")=0,"",(IFERROR(VLOOKUP(DH$3&amp;DH13,都馬連編集用!$B$13:$C$49,2,FALSE),"")))</f>
        <v/>
      </c>
      <c r="DJ13" s="51"/>
      <c r="DK13" s="136" t="str">
        <f>IF(IFERROR(VLOOKUP(DJ$3&amp;DJ13,都馬連編集用!$B$13:$C$49,2,FALSE),"")=0,"",(IFERROR(VLOOKUP(DJ$3&amp;DJ13,都馬連編集用!$B$13:$C$49,2,FALSE),"")))</f>
        <v/>
      </c>
      <c r="DL13" s="51"/>
      <c r="DM13" s="136" t="str">
        <f>IF(IFERROR(VLOOKUP(DL$3&amp;DL13,都馬連編集用!$B$13:$C$49,2,FALSE),"")=0,"",(IFERROR(VLOOKUP(DL$3&amp;DL13,都馬連編集用!$B$13:$C$49,2,FALSE),"")))</f>
        <v/>
      </c>
      <c r="DN13" s="51"/>
      <c r="DO13" s="136" t="str">
        <f>IF(IFERROR(VLOOKUP(DN$3&amp;DN13,都馬連編集用!$B$13:$C$49,2,FALSE),"")=0,"",(IFERROR(VLOOKUP(DN$3&amp;DN13,都馬連編集用!$B$13:$C$49,2,FALSE),"")))</f>
        <v/>
      </c>
      <c r="DP13" s="51"/>
    </row>
    <row r="14" spans="1:154" ht="30.6" customHeight="1" x14ac:dyDescent="0.15">
      <c r="A14" s="33">
        <v>9</v>
      </c>
      <c r="D14" s="33">
        <f t="shared" si="53"/>
        <v>0</v>
      </c>
      <c r="F14" s="118"/>
      <c r="G14" s="138" t="str">
        <f>IFERROR(VLOOKUP(F14,'申込書2（馬匹・選手）'!$B$5:$D$54,3,FALSE),"")</f>
        <v/>
      </c>
      <c r="H14" s="118"/>
      <c r="I14" s="137" t="str">
        <f>IFERROR(VLOOKUP(H14,'申込書2（馬匹・選手）'!$F$5:$H$54,3,FALSE),"")</f>
        <v/>
      </c>
      <c r="J14" s="99" t="str">
        <f t="shared" si="54"/>
        <v/>
      </c>
      <c r="K14" s="104" t="str">
        <f>IFERROR(VLOOKUP(I14,'申込書2（馬匹・選手）'!$F$5:$H$54,3,FALSE),"")</f>
        <v/>
      </c>
      <c r="L14" s="51"/>
      <c r="M14" s="136" t="str">
        <f>IF(IFERROR(VLOOKUP(L$3&amp;L14,都馬連編集用!$B$13:$C$49,2,FALSE),"")=0,"",(IFERROR(VLOOKUP(L$3&amp;L14,都馬連編集用!$B$13:$C$49,2,FALSE),"")))</f>
        <v/>
      </c>
      <c r="N14" s="51"/>
      <c r="O14" s="136" t="str">
        <f>IF(IFERROR(VLOOKUP(N$3&amp;N14,都馬連編集用!$B$13:$C$49,2,FALSE),"")=0,"",(IFERROR(VLOOKUP(N$3&amp;N14,都馬連編集用!$B$13:$C$49,2,FALSE),"")))</f>
        <v/>
      </c>
      <c r="P14" s="51"/>
      <c r="Q14" s="136" t="str">
        <f>IF(IFERROR(VLOOKUP(P$3&amp;P14,都馬連編集用!$B$13:$C$49,2,FALSE),"")=0,"",(IFERROR(VLOOKUP(P$3&amp;P14,都馬連編集用!$B$13:$C$49,2,FALSE),"")))</f>
        <v/>
      </c>
      <c r="R14" s="51"/>
      <c r="S14" s="136" t="str">
        <f>IF(IFERROR(VLOOKUP(R$3&amp;R14,都馬連編集用!$B$13:$C$49,2,FALSE),"")=0,"",(IFERROR(VLOOKUP(R$3&amp;R14,都馬連編集用!$B$13:$C$49,2,FALSE),"")))</f>
        <v/>
      </c>
      <c r="T14" s="51"/>
      <c r="U14" s="136" t="str">
        <f>IF(IFERROR(VLOOKUP(T$3&amp;T14,都馬連編集用!$B$13:$C$49,2,FALSE),"")=0,"",(IFERROR(VLOOKUP(T$3&amp;T14,都馬連編集用!$B$13:$C$49,2,FALSE),"")))</f>
        <v/>
      </c>
      <c r="V14" s="51"/>
      <c r="W14" s="136" t="str">
        <f>IF(IFERROR(VLOOKUP(V$3&amp;V14,都馬連編集用!$B$13:$C$49,2,FALSE),"")=0,"",(IFERROR(VLOOKUP(V$3&amp;V14,都馬連編集用!$B$13:$C$49,2,FALSE),"")))</f>
        <v/>
      </c>
      <c r="X14" s="51"/>
      <c r="Y14" s="136" t="str">
        <f>IF(IFERROR(VLOOKUP(X$3&amp;X14,都馬連編集用!$B$13:$C$49,2,FALSE),"")=0,"",(IFERROR(VLOOKUP(X$3&amp;X14,都馬連編集用!$B$13:$C$49,2,FALSE),"")))</f>
        <v/>
      </c>
      <c r="Z14" s="51"/>
      <c r="AA14" s="136" t="str">
        <f>IF(IFERROR(VLOOKUP(Z$3&amp;Z14,都馬連編集用!$B$13:$C$49,2,FALSE),"")=0,"",(IFERROR(VLOOKUP(Z$3&amp;Z14,都馬連編集用!$B$13:$C$49,2,FALSE),"")))</f>
        <v/>
      </c>
      <c r="AB14" s="51"/>
      <c r="AC14" s="136" t="str">
        <f>IF(IFERROR(VLOOKUP(AB$3&amp;AB14,都馬連編集用!$B$13:$C$49,2,FALSE),"")=0,"",(IFERROR(VLOOKUP(AB$3&amp;AB14,都馬連編集用!$B$13:$C$49,2,FALSE),"")))</f>
        <v/>
      </c>
      <c r="AD14" s="51"/>
      <c r="AE14" s="136" t="str">
        <f>IF(IFERROR(VLOOKUP(AD$3&amp;AD14,都馬連編集用!$B$13:$C$49,2,FALSE),"")=0,"",(IFERROR(VLOOKUP(AD$3&amp;AD14,都馬連編集用!$B$13:$C$49,2,FALSE),"")))</f>
        <v/>
      </c>
      <c r="AF14" s="51"/>
      <c r="AG14" s="136" t="str">
        <f>IF(IFERROR(VLOOKUP(AF$3&amp;AF14,都馬連編集用!$B$13:$C$49,2,FALSE),"")=0,"",(IFERROR(VLOOKUP(AF$3&amp;AF14,都馬連編集用!$B$13:$C$49,2,FALSE),"")))</f>
        <v/>
      </c>
      <c r="AH14" s="51"/>
      <c r="AI14" s="136" t="str">
        <f>IF(IFERROR(VLOOKUP(AH$3&amp;AH14,都馬連編集用!$B$13:$C$49,2,FALSE),"")=0,"",(IFERROR(VLOOKUP(AH$3&amp;AH14,都馬連編集用!$B$13:$C$49,2,FALSE),"")))</f>
        <v/>
      </c>
      <c r="AJ14" s="51"/>
      <c r="AK14" s="136" t="str">
        <f>IF(IFERROR(VLOOKUP(AJ$3&amp;AJ14,都馬連編集用!$B$13:$C$49,2,FALSE),"")=0,"",(IFERROR(VLOOKUP(AJ$3&amp;AJ14,都馬連編集用!$B$13:$C$49,2,FALSE),"")))</f>
        <v/>
      </c>
      <c r="AL14" s="51"/>
      <c r="AM14" s="136" t="str">
        <f>IF(IFERROR(VLOOKUP(AL$3&amp;AL14,都馬連編集用!$B$13:$C$49,2,FALSE),"")=0,"",(IFERROR(VLOOKUP(AL$3&amp;AL14,都馬連編集用!$B$13:$C$49,2,FALSE),"")))</f>
        <v/>
      </c>
      <c r="AN14" s="51"/>
      <c r="AO14" s="136" t="str">
        <f>IF(IFERROR(VLOOKUP(AN$3&amp;AN14,都馬連編集用!$B$13:$C$49,2,FALSE),"")=0,"",(IFERROR(VLOOKUP(AN$3&amp;AN14,都馬連編集用!$B$13:$C$49,2,FALSE),"")))</f>
        <v/>
      </c>
      <c r="AP14" s="51"/>
      <c r="AQ14" s="136" t="str">
        <f>IF(IFERROR(VLOOKUP(AP$3&amp;AP14,都馬連編集用!$B$13:$C$49,2,FALSE),"")=0,"",(IFERROR(VLOOKUP(AP$3&amp;AP14,都馬連編集用!$B$13:$C$49,2,FALSE),"")))</f>
        <v/>
      </c>
      <c r="AR14" s="51"/>
      <c r="AS14" s="136" t="str">
        <f>IF(IFERROR(VLOOKUP(AR$3&amp;AR14,都馬連編集用!$B$13:$C$49,2,FALSE),"")=0,"",(IFERROR(VLOOKUP(AR$3&amp;AR14,都馬連編集用!$B$13:$C$49,2,FALSE),"")))</f>
        <v/>
      </c>
      <c r="AT14" s="51"/>
      <c r="AU14" s="136" t="str">
        <f>IF(IFERROR(VLOOKUP(AT$3&amp;AT14,都馬連編集用!$B$13:$C$49,2,FALSE),"")=0,"",(IFERROR(VLOOKUP(AT$3&amp;AT14,都馬連編集用!$B$13:$C$49,2,FALSE),"")))</f>
        <v/>
      </c>
      <c r="AV14" s="51"/>
      <c r="AW14" s="136" t="str">
        <f>IF(IFERROR(VLOOKUP(AV$3&amp;AV14,都馬連編集用!$B$13:$C$49,2,FALSE),"")=0,"",(IFERROR(VLOOKUP(AV$3&amp;AV14,都馬連編集用!$B$13:$C$49,2,FALSE),"")))</f>
        <v/>
      </c>
      <c r="AX14" s="51"/>
      <c r="AY14" s="136" t="str">
        <f>IF(IFERROR(VLOOKUP(AX$3&amp;AX14,都馬連編集用!$B$13:$C$49,2,FALSE),"")=0,"",(IFERROR(VLOOKUP(AX$3&amp;AX14,都馬連編集用!$B$13:$C$49,2,FALSE),"")))</f>
        <v/>
      </c>
      <c r="AZ14" s="51"/>
      <c r="BA14" s="136" t="str">
        <f>IF(IFERROR(VLOOKUP(AZ$3&amp;AZ14,都馬連編集用!$B$13:$C$49,2,FALSE),"")=0,"",(IFERROR(VLOOKUP(AZ$3&amp;AZ14,都馬連編集用!$B$13:$C$49,2,FALSE),"")))</f>
        <v/>
      </c>
      <c r="BB14" s="51"/>
      <c r="BC14" s="136" t="str">
        <f>IF(IFERROR(VLOOKUP(BB$3&amp;BB14,都馬連編集用!$B$13:$C$49,2,FALSE),"")=0,"",(IFERROR(VLOOKUP(BB$3&amp;BB14,都馬連編集用!$B$13:$C$49,2,FALSE),"")))</f>
        <v/>
      </c>
      <c r="BD14" s="51"/>
      <c r="BE14" s="136" t="str">
        <f>IF(IFERROR(VLOOKUP(BD$3&amp;BD14,都馬連編集用!$B$13:$C$49,2,FALSE),"")=0,"",(IFERROR(VLOOKUP(BD$3&amp;BD14,都馬連編集用!$B$13:$C$49,2,FALSE),"")))</f>
        <v/>
      </c>
      <c r="BF14" s="51"/>
      <c r="BG14" s="136" t="str">
        <f>IF(IFERROR(VLOOKUP(BF$3&amp;BF14,都馬連編集用!$B$13:$C$49,2,FALSE),"")=0,"",(IFERROR(VLOOKUP(BF$3&amp;BF14,都馬連編集用!$B$13:$C$49,2,FALSE),"")))</f>
        <v/>
      </c>
      <c r="BH14" s="51"/>
      <c r="BI14" s="136" t="str">
        <f>IF(IFERROR(VLOOKUP(BH$3&amp;BH14,都馬連編集用!$B$13:$C$49,2,FALSE),"")=0,"",(IFERROR(VLOOKUP(BH$3&amp;BH14,都馬連編集用!$B$13:$C$49,2,FALSE),"")))</f>
        <v/>
      </c>
      <c r="BJ14" s="51"/>
      <c r="BK14" s="136" t="str">
        <f>IF(IFERROR(VLOOKUP(BJ$3&amp;BJ14,都馬連編集用!$B$13:$C$49,2,FALSE),"")=0,"",(IFERROR(VLOOKUP(BJ$3&amp;BJ14,都馬連編集用!$B$13:$C$49,2,FALSE),"")))</f>
        <v/>
      </c>
      <c r="BL14" s="51"/>
      <c r="BM14" s="136" t="str">
        <f>IF(IFERROR(VLOOKUP(BL$3&amp;BL14,都馬連編集用!$B$13:$C$49,2,FALSE),"")=0,"",(IFERROR(VLOOKUP(BL$3&amp;BL14,都馬連編集用!$B$13:$C$49,2,FALSE),"")))</f>
        <v/>
      </c>
      <c r="BN14" s="51"/>
      <c r="BO14" s="136" t="str">
        <f>IF(IFERROR(VLOOKUP(BN$3&amp;BN14,都馬連編集用!$B$13:$C$49,2,FALSE),"")=0,"",(IFERROR(VLOOKUP(BN$3&amp;BN14,都馬連編集用!$B$13:$C$49,2,FALSE),"")))</f>
        <v/>
      </c>
      <c r="BP14" s="51"/>
      <c r="BQ14" s="136" t="str">
        <f>IF(IFERROR(VLOOKUP(BP$3&amp;BP14,都馬連編集用!$B$13:$C$49,2,FALSE),"")=0,"",(IFERROR(VLOOKUP(BP$3&amp;BP14,都馬連編集用!$B$13:$C$49,2,FALSE),"")))</f>
        <v/>
      </c>
      <c r="BR14" s="51"/>
      <c r="BS14" s="136" t="str">
        <f>IF(IFERROR(VLOOKUP(BR$3&amp;BR14,都馬連編集用!$B$13:$C$49,2,FALSE),"")=0,"",(IFERROR(VLOOKUP(BR$3&amp;BR14,都馬連編集用!$B$13:$C$49,2,FALSE),"")))</f>
        <v/>
      </c>
      <c r="BT14" s="51"/>
      <c r="BU14" s="136" t="str">
        <f>IF(IFERROR(VLOOKUP(BT$3&amp;BT14,都馬連編集用!$B$13:$C$49,2,FALSE),"")=0,"",(IFERROR(VLOOKUP(BT$3&amp;BT14,都馬連編集用!$B$13:$C$49,2,FALSE),"")))</f>
        <v/>
      </c>
      <c r="BV14" s="51"/>
      <c r="BW14" s="136" t="str">
        <f>IF(IFERROR(VLOOKUP(BV$3&amp;BV14,都馬連編集用!$B$13:$C$49,2,FALSE),"")=0,"",(IFERROR(VLOOKUP(BV$3&amp;BV14,都馬連編集用!$B$13:$C$49,2,FALSE),"")))</f>
        <v/>
      </c>
      <c r="BX14" s="51"/>
      <c r="BY14" s="136" t="str">
        <f>IF(IFERROR(VLOOKUP(BX$3&amp;BX14,都馬連編集用!$B$13:$C$49,2,FALSE),"")=0,"",(IFERROR(VLOOKUP(BX$3&amp;BX14,都馬連編集用!$B$13:$C$49,2,FALSE),"")))</f>
        <v/>
      </c>
      <c r="BZ14" s="51"/>
      <c r="CA14" s="136" t="str">
        <f>IF(IFERROR(VLOOKUP(BZ$3&amp;BZ14,都馬連編集用!$B$13:$C$49,2,FALSE),"")=0,"",(IFERROR(VLOOKUP(BZ$3&amp;BZ14,都馬連編集用!$B$13:$C$49,2,FALSE),"")))</f>
        <v/>
      </c>
      <c r="CB14" s="51"/>
      <c r="CC14" s="136" t="str">
        <f>IF(IFERROR(VLOOKUP(CB$3&amp;CB14,都馬連編集用!$B$13:$C$49,2,FALSE),"")=0,"",(IFERROR(VLOOKUP(CB$3&amp;CB14,都馬連編集用!$B$13:$C$49,2,FALSE),"")))</f>
        <v/>
      </c>
      <c r="CD14" s="51"/>
      <c r="CE14" s="136" t="str">
        <f>IF(IFERROR(VLOOKUP(CD$3&amp;CD14,都馬連編集用!$B$13:$C$49,2,FALSE),"")=0,"",(IFERROR(VLOOKUP(CD$3&amp;CD14,都馬連編集用!$B$13:$C$49,2,FALSE),"")))</f>
        <v/>
      </c>
      <c r="CF14" s="51"/>
      <c r="CG14" s="136" t="str">
        <f>IF(IFERROR(VLOOKUP(CF$3&amp;CF14,都馬連編集用!$B$13:$C$49,2,FALSE),"")=0,"",(IFERROR(VLOOKUP(CF$3&amp;CF14,都馬連編集用!$B$13:$C$49,2,FALSE),"")))</f>
        <v/>
      </c>
      <c r="CH14" s="51"/>
      <c r="CI14" s="136" t="str">
        <f>IF(IFERROR(VLOOKUP(CH$3&amp;CH14,都馬連編集用!$B$13:$C$49,2,FALSE),"")=0,"",(IFERROR(VLOOKUP(CH$3&amp;CH14,都馬連編集用!$B$13:$C$49,2,FALSE),"")))</f>
        <v/>
      </c>
      <c r="CJ14" s="51"/>
      <c r="CK14" s="136" t="str">
        <f>IF(IFERROR(VLOOKUP(CJ$3&amp;CJ14,都馬連編集用!$B$13:$C$49,2,FALSE),"")=0,"",(IFERROR(VLOOKUP(CJ$3&amp;CJ14,都馬連編集用!$B$13:$C$49,2,FALSE),"")))</f>
        <v/>
      </c>
      <c r="CL14" s="51"/>
      <c r="CM14" s="136" t="str">
        <f>IF(IFERROR(VLOOKUP(CL$3&amp;CL14,都馬連編集用!$B$13:$C$49,2,FALSE),"")=0,"",(IFERROR(VLOOKUP(CL$3&amp;CL14,都馬連編集用!$B$13:$C$49,2,FALSE),"")))</f>
        <v/>
      </c>
      <c r="CN14" s="51"/>
      <c r="CO14" s="136" t="str">
        <f>IF(IFERROR(VLOOKUP(CN$3&amp;CN14,都馬連編集用!$B$13:$C$49,2,FALSE),"")=0,"",(IFERROR(VLOOKUP(CN$3&amp;CN14,都馬連編集用!$B$13:$C$49,2,FALSE),"")))</f>
        <v/>
      </c>
      <c r="CP14" s="51"/>
      <c r="CQ14" s="136" t="str">
        <f>IF(IFERROR(VLOOKUP(CP$3&amp;CP14,都馬連編集用!$B$13:$C$49,2,FALSE),"")=0,"",(IFERROR(VLOOKUP(CP$3&amp;CP14,都馬連編集用!$B$13:$C$49,2,FALSE),"")))</f>
        <v/>
      </c>
      <c r="CR14" s="51"/>
      <c r="CS14" s="136" t="str">
        <f>IF(IFERROR(VLOOKUP(CR$3&amp;CR14,都馬連編集用!$B$13:$C$49,2,FALSE),"")=0,"",(IFERROR(VLOOKUP(CR$3&amp;CR14,都馬連編集用!$B$13:$C$49,2,FALSE),"")))</f>
        <v/>
      </c>
      <c r="CT14" s="51"/>
      <c r="CU14" s="136" t="str">
        <f>IF(IFERROR(VLOOKUP(CT$3&amp;CT14,都馬連編集用!$B$13:$C$49,2,FALSE),"")=0,"",(IFERROR(VLOOKUP(CT$3&amp;CT14,都馬連編集用!$B$13:$C$49,2,FALSE),"")))</f>
        <v/>
      </c>
      <c r="CV14" s="51"/>
      <c r="CW14" s="136" t="str">
        <f>IF(IFERROR(VLOOKUP(CV$3&amp;CV14,都馬連編集用!$B$13:$C$49,2,FALSE),"")=0,"",(IFERROR(VLOOKUP(CV$3&amp;CV14,都馬連編集用!$B$13:$C$49,2,FALSE),"")))</f>
        <v/>
      </c>
      <c r="CX14" s="51"/>
      <c r="CY14" s="136" t="str">
        <f>IF(IFERROR(VLOOKUP(CX$3&amp;CX14,都馬連編集用!$B$13:$C$49,2,FALSE),"")=0,"",(IFERROR(VLOOKUP(CX$3&amp;CX14,都馬連編集用!$B$13:$C$49,2,FALSE),"")))</f>
        <v/>
      </c>
      <c r="CZ14" s="51"/>
      <c r="DA14" s="136" t="str">
        <f>IF(IFERROR(VLOOKUP(CZ$3&amp;CZ14,都馬連編集用!$B$13:$C$49,2,FALSE),"")=0,"",(IFERROR(VLOOKUP(CZ$3&amp;CZ14,都馬連編集用!$B$13:$C$49,2,FALSE),"")))</f>
        <v/>
      </c>
      <c r="DB14" s="51"/>
      <c r="DC14" s="136" t="str">
        <f>IF(IFERROR(VLOOKUP(DB$3&amp;DB14,都馬連編集用!$B$13:$C$49,2,FALSE),"")=0,"",(IFERROR(VLOOKUP(DB$3&amp;DB14,都馬連編集用!$B$13:$C$49,2,FALSE),"")))</f>
        <v/>
      </c>
      <c r="DD14" s="51"/>
      <c r="DE14" s="136" t="str">
        <f>IF(IFERROR(VLOOKUP(DD$3&amp;DD14,都馬連編集用!$B$13:$C$49,2,FALSE),"")=0,"",(IFERROR(VLOOKUP(DD$3&amp;DD14,都馬連編集用!$B$13:$C$49,2,FALSE),"")))</f>
        <v/>
      </c>
      <c r="DF14" s="51"/>
      <c r="DG14" s="136" t="str">
        <f>IF(IFERROR(VLOOKUP(DF$3&amp;DF14,都馬連編集用!$B$13:$C$49,2,FALSE),"")=0,"",(IFERROR(VLOOKUP(DF$3&amp;DF14,都馬連編集用!$B$13:$C$49,2,FALSE),"")))</f>
        <v/>
      </c>
      <c r="DH14" s="51"/>
      <c r="DI14" s="136" t="str">
        <f>IF(IFERROR(VLOOKUP(DH$3&amp;DH14,都馬連編集用!$B$13:$C$49,2,FALSE),"")=0,"",(IFERROR(VLOOKUP(DH$3&amp;DH14,都馬連編集用!$B$13:$C$49,2,FALSE),"")))</f>
        <v/>
      </c>
      <c r="DJ14" s="51"/>
      <c r="DK14" s="136" t="str">
        <f>IF(IFERROR(VLOOKUP(DJ$3&amp;DJ14,都馬連編集用!$B$13:$C$49,2,FALSE),"")=0,"",(IFERROR(VLOOKUP(DJ$3&amp;DJ14,都馬連編集用!$B$13:$C$49,2,FALSE),"")))</f>
        <v/>
      </c>
      <c r="DL14" s="51"/>
      <c r="DM14" s="136" t="str">
        <f>IF(IFERROR(VLOOKUP(DL$3&amp;DL14,都馬連編集用!$B$13:$C$49,2,FALSE),"")=0,"",(IFERROR(VLOOKUP(DL$3&amp;DL14,都馬連編集用!$B$13:$C$49,2,FALSE),"")))</f>
        <v/>
      </c>
      <c r="DN14" s="51"/>
      <c r="DO14" s="136" t="str">
        <f>IF(IFERROR(VLOOKUP(DN$3&amp;DN14,都馬連編集用!$B$13:$C$49,2,FALSE),"")=0,"",(IFERROR(VLOOKUP(DN$3&amp;DN14,都馬連編集用!$B$13:$C$49,2,FALSE),"")))</f>
        <v/>
      </c>
      <c r="DP14" s="51"/>
    </row>
    <row r="15" spans="1:154" ht="30.6" customHeight="1" x14ac:dyDescent="0.15">
      <c r="A15" s="33">
        <v>10</v>
      </c>
      <c r="D15" s="33">
        <f t="shared" si="53"/>
        <v>0</v>
      </c>
      <c r="F15" s="118"/>
      <c r="G15" s="138" t="str">
        <f>IFERROR(VLOOKUP(F15,'申込書2（馬匹・選手）'!$B$5:$D$54,3,FALSE),"")</f>
        <v/>
      </c>
      <c r="H15" s="118"/>
      <c r="I15" s="137" t="str">
        <f>IFERROR(VLOOKUP(H15,'申込書2（馬匹・選手）'!$F$5:$H$54,3,FALSE),"")</f>
        <v/>
      </c>
      <c r="J15" s="99" t="str">
        <f t="shared" si="54"/>
        <v/>
      </c>
      <c r="K15" s="104" t="str">
        <f>IFERROR(VLOOKUP(I15,'申込書2（馬匹・選手）'!$F$5:$H$54,3,FALSE),"")</f>
        <v/>
      </c>
      <c r="L15" s="51"/>
      <c r="M15" s="136" t="str">
        <f>IF(IFERROR(VLOOKUP(L$3&amp;L15,都馬連編集用!$B$13:$C$49,2,FALSE),"")=0,"",(IFERROR(VLOOKUP(L$3&amp;L15,都馬連編集用!$B$13:$C$49,2,FALSE),"")))</f>
        <v/>
      </c>
      <c r="N15" s="51"/>
      <c r="O15" s="136" t="str">
        <f>IF(IFERROR(VLOOKUP(N$3&amp;N15,都馬連編集用!$B$13:$C$49,2,FALSE),"")=0,"",(IFERROR(VLOOKUP(N$3&amp;N15,都馬連編集用!$B$13:$C$49,2,FALSE),"")))</f>
        <v/>
      </c>
      <c r="P15" s="51"/>
      <c r="Q15" s="136" t="str">
        <f>IF(IFERROR(VLOOKUP(P$3&amp;P15,都馬連編集用!$B$13:$C$49,2,FALSE),"")=0,"",(IFERROR(VLOOKUP(P$3&amp;P15,都馬連編集用!$B$13:$C$49,2,FALSE),"")))</f>
        <v/>
      </c>
      <c r="R15" s="51"/>
      <c r="S15" s="136" t="str">
        <f>IF(IFERROR(VLOOKUP(R$3&amp;R15,都馬連編集用!$B$13:$C$49,2,FALSE),"")=0,"",(IFERROR(VLOOKUP(R$3&amp;R15,都馬連編集用!$B$13:$C$49,2,FALSE),"")))</f>
        <v/>
      </c>
      <c r="T15" s="51"/>
      <c r="U15" s="136" t="str">
        <f>IF(IFERROR(VLOOKUP(T$3&amp;T15,都馬連編集用!$B$13:$C$49,2,FALSE),"")=0,"",(IFERROR(VLOOKUP(T$3&amp;T15,都馬連編集用!$B$13:$C$49,2,FALSE),"")))</f>
        <v/>
      </c>
      <c r="V15" s="51"/>
      <c r="W15" s="136" t="str">
        <f>IF(IFERROR(VLOOKUP(V$3&amp;V15,都馬連編集用!$B$13:$C$49,2,FALSE),"")=0,"",(IFERROR(VLOOKUP(V$3&amp;V15,都馬連編集用!$B$13:$C$49,2,FALSE),"")))</f>
        <v/>
      </c>
      <c r="X15" s="51"/>
      <c r="Y15" s="136" t="str">
        <f>IF(IFERROR(VLOOKUP(X$3&amp;X15,都馬連編集用!$B$13:$C$49,2,FALSE),"")=0,"",(IFERROR(VLOOKUP(X$3&amp;X15,都馬連編集用!$B$13:$C$49,2,FALSE),"")))</f>
        <v/>
      </c>
      <c r="Z15" s="51"/>
      <c r="AA15" s="136" t="str">
        <f>IF(IFERROR(VLOOKUP(Z$3&amp;Z15,都馬連編集用!$B$13:$C$49,2,FALSE),"")=0,"",(IFERROR(VLOOKUP(Z$3&amp;Z15,都馬連編集用!$B$13:$C$49,2,FALSE),"")))</f>
        <v/>
      </c>
      <c r="AB15" s="51"/>
      <c r="AC15" s="136" t="str">
        <f>IF(IFERROR(VLOOKUP(AB$3&amp;AB15,都馬連編集用!$B$13:$C$49,2,FALSE),"")=0,"",(IFERROR(VLOOKUP(AB$3&amp;AB15,都馬連編集用!$B$13:$C$49,2,FALSE),"")))</f>
        <v/>
      </c>
      <c r="AD15" s="51"/>
      <c r="AE15" s="136" t="str">
        <f>IF(IFERROR(VLOOKUP(AD$3&amp;AD15,都馬連編集用!$B$13:$C$49,2,FALSE),"")=0,"",(IFERROR(VLOOKUP(AD$3&amp;AD15,都馬連編集用!$B$13:$C$49,2,FALSE),"")))</f>
        <v/>
      </c>
      <c r="AF15" s="51"/>
      <c r="AG15" s="136" t="str">
        <f>IF(IFERROR(VLOOKUP(AF$3&amp;AF15,都馬連編集用!$B$13:$C$49,2,FALSE),"")=0,"",(IFERROR(VLOOKUP(AF$3&amp;AF15,都馬連編集用!$B$13:$C$49,2,FALSE),"")))</f>
        <v/>
      </c>
      <c r="AH15" s="51"/>
      <c r="AI15" s="136" t="str">
        <f>IF(IFERROR(VLOOKUP(AH$3&amp;AH15,都馬連編集用!$B$13:$C$49,2,FALSE),"")=0,"",(IFERROR(VLOOKUP(AH$3&amp;AH15,都馬連編集用!$B$13:$C$49,2,FALSE),"")))</f>
        <v/>
      </c>
      <c r="AJ15" s="51"/>
      <c r="AK15" s="136" t="str">
        <f>IF(IFERROR(VLOOKUP(AJ$3&amp;AJ15,都馬連編集用!$B$13:$C$49,2,FALSE),"")=0,"",(IFERROR(VLOOKUP(AJ$3&amp;AJ15,都馬連編集用!$B$13:$C$49,2,FALSE),"")))</f>
        <v/>
      </c>
      <c r="AL15" s="51"/>
      <c r="AM15" s="136" t="str">
        <f>IF(IFERROR(VLOOKUP(AL$3&amp;AL15,都馬連編集用!$B$13:$C$49,2,FALSE),"")=0,"",(IFERROR(VLOOKUP(AL$3&amp;AL15,都馬連編集用!$B$13:$C$49,2,FALSE),"")))</f>
        <v/>
      </c>
      <c r="AN15" s="51"/>
      <c r="AO15" s="136" t="str">
        <f>IF(IFERROR(VLOOKUP(AN$3&amp;AN15,都馬連編集用!$B$13:$C$49,2,FALSE),"")=0,"",(IFERROR(VLOOKUP(AN$3&amp;AN15,都馬連編集用!$B$13:$C$49,2,FALSE),"")))</f>
        <v/>
      </c>
      <c r="AP15" s="51"/>
      <c r="AQ15" s="136" t="str">
        <f>IF(IFERROR(VLOOKUP(AP$3&amp;AP15,都馬連編集用!$B$13:$C$49,2,FALSE),"")=0,"",(IFERROR(VLOOKUP(AP$3&amp;AP15,都馬連編集用!$B$13:$C$49,2,FALSE),"")))</f>
        <v/>
      </c>
      <c r="AR15" s="51"/>
      <c r="AS15" s="136" t="str">
        <f>IF(IFERROR(VLOOKUP(AR$3&amp;AR15,都馬連編集用!$B$13:$C$49,2,FALSE),"")=0,"",(IFERROR(VLOOKUP(AR$3&amp;AR15,都馬連編集用!$B$13:$C$49,2,FALSE),"")))</f>
        <v/>
      </c>
      <c r="AT15" s="51"/>
      <c r="AU15" s="136" t="str">
        <f>IF(IFERROR(VLOOKUP(AT$3&amp;AT15,都馬連編集用!$B$13:$C$49,2,FALSE),"")=0,"",(IFERROR(VLOOKUP(AT$3&amp;AT15,都馬連編集用!$B$13:$C$49,2,FALSE),"")))</f>
        <v/>
      </c>
      <c r="AV15" s="51"/>
      <c r="AW15" s="136" t="str">
        <f>IF(IFERROR(VLOOKUP(AV$3&amp;AV15,都馬連編集用!$B$13:$C$49,2,FALSE),"")=0,"",(IFERROR(VLOOKUP(AV$3&amp;AV15,都馬連編集用!$B$13:$C$49,2,FALSE),"")))</f>
        <v/>
      </c>
      <c r="AX15" s="51"/>
      <c r="AY15" s="136" t="str">
        <f>IF(IFERROR(VLOOKUP(AX$3&amp;AX15,都馬連編集用!$B$13:$C$49,2,FALSE),"")=0,"",(IFERROR(VLOOKUP(AX$3&amp;AX15,都馬連編集用!$B$13:$C$49,2,FALSE),"")))</f>
        <v/>
      </c>
      <c r="AZ15" s="51"/>
      <c r="BA15" s="136" t="str">
        <f>IF(IFERROR(VLOOKUP(AZ$3&amp;AZ15,都馬連編集用!$B$13:$C$49,2,FALSE),"")=0,"",(IFERROR(VLOOKUP(AZ$3&amp;AZ15,都馬連編集用!$B$13:$C$49,2,FALSE),"")))</f>
        <v/>
      </c>
      <c r="BB15" s="51"/>
      <c r="BC15" s="136" t="str">
        <f>IF(IFERROR(VLOOKUP(BB$3&amp;BB15,都馬連編集用!$B$13:$C$49,2,FALSE),"")=0,"",(IFERROR(VLOOKUP(BB$3&amp;BB15,都馬連編集用!$B$13:$C$49,2,FALSE),"")))</f>
        <v/>
      </c>
      <c r="BD15" s="51"/>
      <c r="BE15" s="136" t="str">
        <f>IF(IFERROR(VLOOKUP(BD$3&amp;BD15,都馬連編集用!$B$13:$C$49,2,FALSE),"")=0,"",(IFERROR(VLOOKUP(BD$3&amp;BD15,都馬連編集用!$B$13:$C$49,2,FALSE),"")))</f>
        <v/>
      </c>
      <c r="BF15" s="51"/>
      <c r="BG15" s="136" t="str">
        <f>IF(IFERROR(VLOOKUP(BF$3&amp;BF15,都馬連編集用!$B$13:$C$49,2,FALSE),"")=0,"",(IFERROR(VLOOKUP(BF$3&amp;BF15,都馬連編集用!$B$13:$C$49,2,FALSE),"")))</f>
        <v/>
      </c>
      <c r="BH15" s="51"/>
      <c r="BI15" s="136" t="str">
        <f>IF(IFERROR(VLOOKUP(BH$3&amp;BH15,都馬連編集用!$B$13:$C$49,2,FALSE),"")=0,"",(IFERROR(VLOOKUP(BH$3&amp;BH15,都馬連編集用!$B$13:$C$49,2,FALSE),"")))</f>
        <v/>
      </c>
      <c r="BJ15" s="51"/>
      <c r="BK15" s="136" t="str">
        <f>IF(IFERROR(VLOOKUP(BJ$3&amp;BJ15,都馬連編集用!$B$13:$C$49,2,FALSE),"")=0,"",(IFERROR(VLOOKUP(BJ$3&amp;BJ15,都馬連編集用!$B$13:$C$49,2,FALSE),"")))</f>
        <v/>
      </c>
      <c r="BL15" s="51"/>
      <c r="BM15" s="136" t="str">
        <f>IF(IFERROR(VLOOKUP(BL$3&amp;BL15,都馬連編集用!$B$13:$C$49,2,FALSE),"")=0,"",(IFERROR(VLOOKUP(BL$3&amp;BL15,都馬連編集用!$B$13:$C$49,2,FALSE),"")))</f>
        <v/>
      </c>
      <c r="BN15" s="51"/>
      <c r="BO15" s="136" t="str">
        <f>IF(IFERROR(VLOOKUP(BN$3&amp;BN15,都馬連編集用!$B$13:$C$49,2,FALSE),"")=0,"",(IFERROR(VLOOKUP(BN$3&amp;BN15,都馬連編集用!$B$13:$C$49,2,FALSE),"")))</f>
        <v/>
      </c>
      <c r="BP15" s="51"/>
      <c r="BQ15" s="136" t="str">
        <f>IF(IFERROR(VLOOKUP(BP$3&amp;BP15,都馬連編集用!$B$13:$C$49,2,FALSE),"")=0,"",(IFERROR(VLOOKUP(BP$3&amp;BP15,都馬連編集用!$B$13:$C$49,2,FALSE),"")))</f>
        <v/>
      </c>
      <c r="BR15" s="51"/>
      <c r="BS15" s="136" t="str">
        <f>IF(IFERROR(VLOOKUP(BR$3&amp;BR15,都馬連編集用!$B$13:$C$49,2,FALSE),"")=0,"",(IFERROR(VLOOKUP(BR$3&amp;BR15,都馬連編集用!$B$13:$C$49,2,FALSE),"")))</f>
        <v/>
      </c>
      <c r="BT15" s="51"/>
      <c r="BU15" s="136" t="str">
        <f>IF(IFERROR(VLOOKUP(BT$3&amp;BT15,都馬連編集用!$B$13:$C$49,2,FALSE),"")=0,"",(IFERROR(VLOOKUP(BT$3&amp;BT15,都馬連編集用!$B$13:$C$49,2,FALSE),"")))</f>
        <v/>
      </c>
      <c r="BV15" s="51"/>
      <c r="BW15" s="136" t="str">
        <f>IF(IFERROR(VLOOKUP(BV$3&amp;BV15,都馬連編集用!$B$13:$C$49,2,FALSE),"")=0,"",(IFERROR(VLOOKUP(BV$3&amp;BV15,都馬連編集用!$B$13:$C$49,2,FALSE),"")))</f>
        <v/>
      </c>
      <c r="BX15" s="51"/>
      <c r="BY15" s="136" t="str">
        <f>IF(IFERROR(VLOOKUP(BX$3&amp;BX15,都馬連編集用!$B$13:$C$49,2,FALSE),"")=0,"",(IFERROR(VLOOKUP(BX$3&amp;BX15,都馬連編集用!$B$13:$C$49,2,FALSE),"")))</f>
        <v/>
      </c>
      <c r="BZ15" s="51"/>
      <c r="CA15" s="136" t="str">
        <f>IF(IFERROR(VLOOKUP(BZ$3&amp;BZ15,都馬連編集用!$B$13:$C$49,2,FALSE),"")=0,"",(IFERROR(VLOOKUP(BZ$3&amp;BZ15,都馬連編集用!$B$13:$C$49,2,FALSE),"")))</f>
        <v/>
      </c>
      <c r="CB15" s="51"/>
      <c r="CC15" s="136" t="str">
        <f>IF(IFERROR(VLOOKUP(CB$3&amp;CB15,都馬連編集用!$B$13:$C$49,2,FALSE),"")=0,"",(IFERROR(VLOOKUP(CB$3&amp;CB15,都馬連編集用!$B$13:$C$49,2,FALSE),"")))</f>
        <v/>
      </c>
      <c r="CD15" s="51"/>
      <c r="CE15" s="136" t="str">
        <f>IF(IFERROR(VLOOKUP(CD$3&amp;CD15,都馬連編集用!$B$13:$C$49,2,FALSE),"")=0,"",(IFERROR(VLOOKUP(CD$3&amp;CD15,都馬連編集用!$B$13:$C$49,2,FALSE),"")))</f>
        <v/>
      </c>
      <c r="CF15" s="51"/>
      <c r="CG15" s="136" t="str">
        <f>IF(IFERROR(VLOOKUP(CF$3&amp;CF15,都馬連編集用!$B$13:$C$49,2,FALSE),"")=0,"",(IFERROR(VLOOKUP(CF$3&amp;CF15,都馬連編集用!$B$13:$C$49,2,FALSE),"")))</f>
        <v/>
      </c>
      <c r="CH15" s="51"/>
      <c r="CI15" s="136" t="str">
        <f>IF(IFERROR(VLOOKUP(CH$3&amp;CH15,都馬連編集用!$B$13:$C$49,2,FALSE),"")=0,"",(IFERROR(VLOOKUP(CH$3&amp;CH15,都馬連編集用!$B$13:$C$49,2,FALSE),"")))</f>
        <v/>
      </c>
      <c r="CJ15" s="51"/>
      <c r="CK15" s="136" t="str">
        <f>IF(IFERROR(VLOOKUP(CJ$3&amp;CJ15,都馬連編集用!$B$13:$C$49,2,FALSE),"")=0,"",(IFERROR(VLOOKUP(CJ$3&amp;CJ15,都馬連編集用!$B$13:$C$49,2,FALSE),"")))</f>
        <v/>
      </c>
      <c r="CL15" s="51"/>
      <c r="CM15" s="136" t="str">
        <f>IF(IFERROR(VLOOKUP(CL$3&amp;CL15,都馬連編集用!$B$13:$C$49,2,FALSE),"")=0,"",(IFERROR(VLOOKUP(CL$3&amp;CL15,都馬連編集用!$B$13:$C$49,2,FALSE),"")))</f>
        <v/>
      </c>
      <c r="CN15" s="51"/>
      <c r="CO15" s="136" t="str">
        <f>IF(IFERROR(VLOOKUP(CN$3&amp;CN15,都馬連編集用!$B$13:$C$49,2,FALSE),"")=0,"",(IFERROR(VLOOKUP(CN$3&amp;CN15,都馬連編集用!$B$13:$C$49,2,FALSE),"")))</f>
        <v/>
      </c>
      <c r="CP15" s="51"/>
      <c r="CQ15" s="136" t="str">
        <f>IF(IFERROR(VLOOKUP(CP$3&amp;CP15,都馬連編集用!$B$13:$C$49,2,FALSE),"")=0,"",(IFERROR(VLOOKUP(CP$3&amp;CP15,都馬連編集用!$B$13:$C$49,2,FALSE),"")))</f>
        <v/>
      </c>
      <c r="CR15" s="51"/>
      <c r="CS15" s="136" t="str">
        <f>IF(IFERROR(VLOOKUP(CR$3&amp;CR15,都馬連編集用!$B$13:$C$49,2,FALSE),"")=0,"",(IFERROR(VLOOKUP(CR$3&amp;CR15,都馬連編集用!$B$13:$C$49,2,FALSE),"")))</f>
        <v/>
      </c>
      <c r="CT15" s="51"/>
      <c r="CU15" s="136" t="str">
        <f>IF(IFERROR(VLOOKUP(CT$3&amp;CT15,都馬連編集用!$B$13:$C$49,2,FALSE),"")=0,"",(IFERROR(VLOOKUP(CT$3&amp;CT15,都馬連編集用!$B$13:$C$49,2,FALSE),"")))</f>
        <v/>
      </c>
      <c r="CV15" s="51"/>
      <c r="CW15" s="136" t="str">
        <f>IF(IFERROR(VLOOKUP(CV$3&amp;CV15,都馬連編集用!$B$13:$C$49,2,FALSE),"")=0,"",(IFERROR(VLOOKUP(CV$3&amp;CV15,都馬連編集用!$B$13:$C$49,2,FALSE),"")))</f>
        <v/>
      </c>
      <c r="CX15" s="51"/>
      <c r="CY15" s="136" t="str">
        <f>IF(IFERROR(VLOOKUP(CX$3&amp;CX15,都馬連編集用!$B$13:$C$49,2,FALSE),"")=0,"",(IFERROR(VLOOKUP(CX$3&amp;CX15,都馬連編集用!$B$13:$C$49,2,FALSE),"")))</f>
        <v/>
      </c>
      <c r="CZ15" s="51"/>
      <c r="DA15" s="136" t="str">
        <f>IF(IFERROR(VLOOKUP(CZ$3&amp;CZ15,都馬連編集用!$B$13:$C$49,2,FALSE),"")=0,"",(IFERROR(VLOOKUP(CZ$3&amp;CZ15,都馬連編集用!$B$13:$C$49,2,FALSE),"")))</f>
        <v/>
      </c>
      <c r="DB15" s="51"/>
      <c r="DC15" s="136" t="str">
        <f>IF(IFERROR(VLOOKUP(DB$3&amp;DB15,都馬連編集用!$B$13:$C$49,2,FALSE),"")=0,"",(IFERROR(VLOOKUP(DB$3&amp;DB15,都馬連編集用!$B$13:$C$49,2,FALSE),"")))</f>
        <v/>
      </c>
      <c r="DD15" s="51"/>
      <c r="DE15" s="136" t="str">
        <f>IF(IFERROR(VLOOKUP(DD$3&amp;DD15,都馬連編集用!$B$13:$C$49,2,FALSE),"")=0,"",(IFERROR(VLOOKUP(DD$3&amp;DD15,都馬連編集用!$B$13:$C$49,2,FALSE),"")))</f>
        <v/>
      </c>
      <c r="DF15" s="51"/>
      <c r="DG15" s="136" t="str">
        <f>IF(IFERROR(VLOOKUP(DF$3&amp;DF15,都馬連編集用!$B$13:$C$49,2,FALSE),"")=0,"",(IFERROR(VLOOKUP(DF$3&amp;DF15,都馬連編集用!$B$13:$C$49,2,FALSE),"")))</f>
        <v/>
      </c>
      <c r="DH15" s="51"/>
      <c r="DI15" s="136" t="str">
        <f>IF(IFERROR(VLOOKUP(DH$3&amp;DH15,都馬連編集用!$B$13:$C$49,2,FALSE),"")=0,"",(IFERROR(VLOOKUP(DH$3&amp;DH15,都馬連編集用!$B$13:$C$49,2,FALSE),"")))</f>
        <v/>
      </c>
      <c r="DJ15" s="51"/>
      <c r="DK15" s="136" t="str">
        <f>IF(IFERROR(VLOOKUP(DJ$3&amp;DJ15,都馬連編集用!$B$13:$C$49,2,FALSE),"")=0,"",(IFERROR(VLOOKUP(DJ$3&amp;DJ15,都馬連編集用!$B$13:$C$49,2,FALSE),"")))</f>
        <v/>
      </c>
      <c r="DL15" s="51"/>
      <c r="DM15" s="136" t="str">
        <f>IF(IFERROR(VLOOKUP(DL$3&amp;DL15,都馬連編集用!$B$13:$C$49,2,FALSE),"")=0,"",(IFERROR(VLOOKUP(DL$3&amp;DL15,都馬連編集用!$B$13:$C$49,2,FALSE),"")))</f>
        <v/>
      </c>
      <c r="DN15" s="51"/>
      <c r="DO15" s="136" t="str">
        <f>IF(IFERROR(VLOOKUP(DN$3&amp;DN15,都馬連編集用!$B$13:$C$49,2,FALSE),"")=0,"",(IFERROR(VLOOKUP(DN$3&amp;DN15,都馬連編集用!$B$13:$C$49,2,FALSE),"")))</f>
        <v/>
      </c>
      <c r="DP15" s="51"/>
    </row>
    <row r="16" spans="1:154" ht="30.6" customHeight="1" x14ac:dyDescent="0.15">
      <c r="A16" s="33">
        <v>11</v>
      </c>
      <c r="D16" s="33">
        <f t="shared" si="53"/>
        <v>0</v>
      </c>
      <c r="F16" s="118"/>
      <c r="G16" s="138" t="str">
        <f>IFERROR(VLOOKUP(F16,'申込書2（馬匹・選手）'!$B$5:$D$54,3,FALSE),"")</f>
        <v/>
      </c>
      <c r="H16" s="118"/>
      <c r="I16" s="137" t="str">
        <f>IFERROR(VLOOKUP(H16,'申込書2（馬匹・選手）'!$F$5:$H$54,3,FALSE),"")</f>
        <v/>
      </c>
      <c r="J16" s="99" t="str">
        <f t="shared" si="54"/>
        <v/>
      </c>
      <c r="K16" s="104" t="str">
        <f>IFERROR(VLOOKUP(I16,'申込書2（馬匹・選手）'!$F$5:$H$54,3,FALSE),"")</f>
        <v/>
      </c>
      <c r="L16" s="51"/>
      <c r="M16" s="136" t="str">
        <f>IF(IFERROR(VLOOKUP(L$3&amp;L16,都馬連編集用!$B$13:$C$49,2,FALSE),"")=0,"",(IFERROR(VLOOKUP(L$3&amp;L16,都馬連編集用!$B$13:$C$49,2,FALSE),"")))</f>
        <v/>
      </c>
      <c r="N16" s="51"/>
      <c r="O16" s="136" t="str">
        <f>IF(IFERROR(VLOOKUP(N$3&amp;N16,都馬連編集用!$B$13:$C$49,2,FALSE),"")=0,"",(IFERROR(VLOOKUP(N$3&amp;N16,都馬連編集用!$B$13:$C$49,2,FALSE),"")))</f>
        <v/>
      </c>
      <c r="P16" s="51"/>
      <c r="Q16" s="136" t="str">
        <f>IF(IFERROR(VLOOKUP(P$3&amp;P16,都馬連編集用!$B$13:$C$49,2,FALSE),"")=0,"",(IFERROR(VLOOKUP(P$3&amp;P16,都馬連編集用!$B$13:$C$49,2,FALSE),"")))</f>
        <v/>
      </c>
      <c r="R16" s="51"/>
      <c r="S16" s="136" t="str">
        <f>IF(IFERROR(VLOOKUP(R$3&amp;R16,都馬連編集用!$B$13:$C$49,2,FALSE),"")=0,"",(IFERROR(VLOOKUP(R$3&amp;R16,都馬連編集用!$B$13:$C$49,2,FALSE),"")))</f>
        <v/>
      </c>
      <c r="T16" s="51"/>
      <c r="U16" s="136" t="str">
        <f>IF(IFERROR(VLOOKUP(T$3&amp;T16,都馬連編集用!$B$13:$C$49,2,FALSE),"")=0,"",(IFERROR(VLOOKUP(T$3&amp;T16,都馬連編集用!$B$13:$C$49,2,FALSE),"")))</f>
        <v/>
      </c>
      <c r="V16" s="51"/>
      <c r="W16" s="136" t="str">
        <f>IF(IFERROR(VLOOKUP(V$3&amp;V16,都馬連編集用!$B$13:$C$49,2,FALSE),"")=0,"",(IFERROR(VLOOKUP(V$3&amp;V16,都馬連編集用!$B$13:$C$49,2,FALSE),"")))</f>
        <v/>
      </c>
      <c r="X16" s="51"/>
      <c r="Y16" s="136" t="str">
        <f>IF(IFERROR(VLOOKUP(X$3&amp;X16,都馬連編集用!$B$13:$C$49,2,FALSE),"")=0,"",(IFERROR(VLOOKUP(X$3&amp;X16,都馬連編集用!$B$13:$C$49,2,FALSE),"")))</f>
        <v/>
      </c>
      <c r="Z16" s="51"/>
      <c r="AA16" s="136" t="str">
        <f>IF(IFERROR(VLOOKUP(Z$3&amp;Z16,都馬連編集用!$B$13:$C$49,2,FALSE),"")=0,"",(IFERROR(VLOOKUP(Z$3&amp;Z16,都馬連編集用!$B$13:$C$49,2,FALSE),"")))</f>
        <v/>
      </c>
      <c r="AB16" s="51"/>
      <c r="AC16" s="136" t="str">
        <f>IF(IFERROR(VLOOKUP(AB$3&amp;AB16,都馬連編集用!$B$13:$C$49,2,FALSE),"")=0,"",(IFERROR(VLOOKUP(AB$3&amp;AB16,都馬連編集用!$B$13:$C$49,2,FALSE),"")))</f>
        <v/>
      </c>
      <c r="AD16" s="51"/>
      <c r="AE16" s="136" t="str">
        <f>IF(IFERROR(VLOOKUP(AD$3&amp;AD16,都馬連編集用!$B$13:$C$49,2,FALSE),"")=0,"",(IFERROR(VLOOKUP(AD$3&amp;AD16,都馬連編集用!$B$13:$C$49,2,FALSE),"")))</f>
        <v/>
      </c>
      <c r="AF16" s="51"/>
      <c r="AG16" s="136" t="str">
        <f>IF(IFERROR(VLOOKUP(AF$3&amp;AF16,都馬連編集用!$B$13:$C$49,2,FALSE),"")=0,"",(IFERROR(VLOOKUP(AF$3&amp;AF16,都馬連編集用!$B$13:$C$49,2,FALSE),"")))</f>
        <v/>
      </c>
      <c r="AH16" s="51"/>
      <c r="AI16" s="136" t="str">
        <f>IF(IFERROR(VLOOKUP(AH$3&amp;AH16,都馬連編集用!$B$13:$C$49,2,FALSE),"")=0,"",(IFERROR(VLOOKUP(AH$3&amp;AH16,都馬連編集用!$B$13:$C$49,2,FALSE),"")))</f>
        <v/>
      </c>
      <c r="AJ16" s="51"/>
      <c r="AK16" s="136" t="str">
        <f>IF(IFERROR(VLOOKUP(AJ$3&amp;AJ16,都馬連編集用!$B$13:$C$49,2,FALSE),"")=0,"",(IFERROR(VLOOKUP(AJ$3&amp;AJ16,都馬連編集用!$B$13:$C$49,2,FALSE),"")))</f>
        <v/>
      </c>
      <c r="AL16" s="51"/>
      <c r="AM16" s="136" t="str">
        <f>IF(IFERROR(VLOOKUP(AL$3&amp;AL16,都馬連編集用!$B$13:$C$49,2,FALSE),"")=0,"",(IFERROR(VLOOKUP(AL$3&amp;AL16,都馬連編集用!$B$13:$C$49,2,FALSE),"")))</f>
        <v/>
      </c>
      <c r="AN16" s="51"/>
      <c r="AO16" s="136" t="str">
        <f>IF(IFERROR(VLOOKUP(AN$3&amp;AN16,都馬連編集用!$B$13:$C$49,2,FALSE),"")=0,"",(IFERROR(VLOOKUP(AN$3&amp;AN16,都馬連編集用!$B$13:$C$49,2,FALSE),"")))</f>
        <v/>
      </c>
      <c r="AP16" s="51"/>
      <c r="AQ16" s="136" t="str">
        <f>IF(IFERROR(VLOOKUP(AP$3&amp;AP16,都馬連編集用!$B$13:$C$49,2,FALSE),"")=0,"",(IFERROR(VLOOKUP(AP$3&amp;AP16,都馬連編集用!$B$13:$C$49,2,FALSE),"")))</f>
        <v/>
      </c>
      <c r="AR16" s="51"/>
      <c r="AS16" s="136" t="str">
        <f>IF(IFERROR(VLOOKUP(AR$3&amp;AR16,都馬連編集用!$B$13:$C$49,2,FALSE),"")=0,"",(IFERROR(VLOOKUP(AR$3&amp;AR16,都馬連編集用!$B$13:$C$49,2,FALSE),"")))</f>
        <v/>
      </c>
      <c r="AT16" s="51"/>
      <c r="AU16" s="136" t="str">
        <f>IF(IFERROR(VLOOKUP(AT$3&amp;AT16,都馬連編集用!$B$13:$C$49,2,FALSE),"")=0,"",(IFERROR(VLOOKUP(AT$3&amp;AT16,都馬連編集用!$B$13:$C$49,2,FALSE),"")))</f>
        <v/>
      </c>
      <c r="AV16" s="51"/>
      <c r="AW16" s="136" t="str">
        <f>IF(IFERROR(VLOOKUP(AV$3&amp;AV16,都馬連編集用!$B$13:$C$49,2,FALSE),"")=0,"",(IFERROR(VLOOKUP(AV$3&amp;AV16,都馬連編集用!$B$13:$C$49,2,FALSE),"")))</f>
        <v/>
      </c>
      <c r="AX16" s="51"/>
      <c r="AY16" s="136" t="str">
        <f>IF(IFERROR(VLOOKUP(AX$3&amp;AX16,都馬連編集用!$B$13:$C$49,2,FALSE),"")=0,"",(IFERROR(VLOOKUP(AX$3&amp;AX16,都馬連編集用!$B$13:$C$49,2,FALSE),"")))</f>
        <v/>
      </c>
      <c r="AZ16" s="51"/>
      <c r="BA16" s="136" t="str">
        <f>IF(IFERROR(VLOOKUP(AZ$3&amp;AZ16,都馬連編集用!$B$13:$C$49,2,FALSE),"")=0,"",(IFERROR(VLOOKUP(AZ$3&amp;AZ16,都馬連編集用!$B$13:$C$49,2,FALSE),"")))</f>
        <v/>
      </c>
      <c r="BB16" s="51"/>
      <c r="BC16" s="136" t="str">
        <f>IF(IFERROR(VLOOKUP(BB$3&amp;BB16,都馬連編集用!$B$13:$C$49,2,FALSE),"")=0,"",(IFERROR(VLOOKUP(BB$3&amp;BB16,都馬連編集用!$B$13:$C$49,2,FALSE),"")))</f>
        <v/>
      </c>
      <c r="BD16" s="51"/>
      <c r="BE16" s="136" t="str">
        <f>IF(IFERROR(VLOOKUP(BD$3&amp;BD16,都馬連編集用!$B$13:$C$49,2,FALSE),"")=0,"",(IFERROR(VLOOKUP(BD$3&amp;BD16,都馬連編集用!$B$13:$C$49,2,FALSE),"")))</f>
        <v/>
      </c>
      <c r="BF16" s="51"/>
      <c r="BG16" s="136" t="str">
        <f>IF(IFERROR(VLOOKUP(BF$3&amp;BF16,都馬連編集用!$B$13:$C$49,2,FALSE),"")=0,"",(IFERROR(VLOOKUP(BF$3&amp;BF16,都馬連編集用!$B$13:$C$49,2,FALSE),"")))</f>
        <v/>
      </c>
      <c r="BH16" s="51"/>
      <c r="BI16" s="136" t="str">
        <f>IF(IFERROR(VLOOKUP(BH$3&amp;BH16,都馬連編集用!$B$13:$C$49,2,FALSE),"")=0,"",(IFERROR(VLOOKUP(BH$3&amp;BH16,都馬連編集用!$B$13:$C$49,2,FALSE),"")))</f>
        <v/>
      </c>
      <c r="BJ16" s="51"/>
      <c r="BK16" s="136" t="str">
        <f>IF(IFERROR(VLOOKUP(BJ$3&amp;BJ16,都馬連編集用!$B$13:$C$49,2,FALSE),"")=0,"",(IFERROR(VLOOKUP(BJ$3&amp;BJ16,都馬連編集用!$B$13:$C$49,2,FALSE),"")))</f>
        <v/>
      </c>
      <c r="BL16" s="51"/>
      <c r="BM16" s="136" t="str">
        <f>IF(IFERROR(VLOOKUP(BL$3&amp;BL16,都馬連編集用!$B$13:$C$49,2,FALSE),"")=0,"",(IFERROR(VLOOKUP(BL$3&amp;BL16,都馬連編集用!$B$13:$C$49,2,FALSE),"")))</f>
        <v/>
      </c>
      <c r="BN16" s="51"/>
      <c r="BO16" s="136" t="str">
        <f>IF(IFERROR(VLOOKUP(BN$3&amp;BN16,都馬連編集用!$B$13:$C$49,2,FALSE),"")=0,"",(IFERROR(VLOOKUP(BN$3&amp;BN16,都馬連編集用!$B$13:$C$49,2,FALSE),"")))</f>
        <v/>
      </c>
      <c r="BP16" s="51"/>
      <c r="BQ16" s="136" t="str">
        <f>IF(IFERROR(VLOOKUP(BP$3&amp;BP16,都馬連編集用!$B$13:$C$49,2,FALSE),"")=0,"",(IFERROR(VLOOKUP(BP$3&amp;BP16,都馬連編集用!$B$13:$C$49,2,FALSE),"")))</f>
        <v/>
      </c>
      <c r="BR16" s="51"/>
      <c r="BS16" s="136" t="str">
        <f>IF(IFERROR(VLOOKUP(BR$3&amp;BR16,都馬連編集用!$B$13:$C$49,2,FALSE),"")=0,"",(IFERROR(VLOOKUP(BR$3&amp;BR16,都馬連編集用!$B$13:$C$49,2,FALSE),"")))</f>
        <v/>
      </c>
      <c r="BT16" s="51"/>
      <c r="BU16" s="136" t="str">
        <f>IF(IFERROR(VLOOKUP(BT$3&amp;BT16,都馬連編集用!$B$13:$C$49,2,FALSE),"")=0,"",(IFERROR(VLOOKUP(BT$3&amp;BT16,都馬連編集用!$B$13:$C$49,2,FALSE),"")))</f>
        <v/>
      </c>
      <c r="BV16" s="51"/>
      <c r="BW16" s="136" t="str">
        <f>IF(IFERROR(VLOOKUP(BV$3&amp;BV16,都馬連編集用!$B$13:$C$49,2,FALSE),"")=0,"",(IFERROR(VLOOKUP(BV$3&amp;BV16,都馬連編集用!$B$13:$C$49,2,FALSE),"")))</f>
        <v/>
      </c>
      <c r="BX16" s="51"/>
      <c r="BY16" s="136" t="str">
        <f>IF(IFERROR(VLOOKUP(BX$3&amp;BX16,都馬連編集用!$B$13:$C$49,2,FALSE),"")=0,"",(IFERROR(VLOOKUP(BX$3&amp;BX16,都馬連編集用!$B$13:$C$49,2,FALSE),"")))</f>
        <v/>
      </c>
      <c r="BZ16" s="51"/>
      <c r="CA16" s="136" t="str">
        <f>IF(IFERROR(VLOOKUP(BZ$3&amp;BZ16,都馬連編集用!$B$13:$C$49,2,FALSE),"")=0,"",(IFERROR(VLOOKUP(BZ$3&amp;BZ16,都馬連編集用!$B$13:$C$49,2,FALSE),"")))</f>
        <v/>
      </c>
      <c r="CB16" s="51"/>
      <c r="CC16" s="136" t="str">
        <f>IF(IFERROR(VLOOKUP(CB$3&amp;CB16,都馬連編集用!$B$13:$C$49,2,FALSE),"")=0,"",(IFERROR(VLOOKUP(CB$3&amp;CB16,都馬連編集用!$B$13:$C$49,2,FALSE),"")))</f>
        <v/>
      </c>
      <c r="CD16" s="51"/>
      <c r="CE16" s="136" t="str">
        <f>IF(IFERROR(VLOOKUP(CD$3&amp;CD16,都馬連編集用!$B$13:$C$49,2,FALSE),"")=0,"",(IFERROR(VLOOKUP(CD$3&amp;CD16,都馬連編集用!$B$13:$C$49,2,FALSE),"")))</f>
        <v/>
      </c>
      <c r="CF16" s="51"/>
      <c r="CG16" s="136" t="str">
        <f>IF(IFERROR(VLOOKUP(CF$3&amp;CF16,都馬連編集用!$B$13:$C$49,2,FALSE),"")=0,"",(IFERROR(VLOOKUP(CF$3&amp;CF16,都馬連編集用!$B$13:$C$49,2,FALSE),"")))</f>
        <v/>
      </c>
      <c r="CH16" s="51"/>
      <c r="CI16" s="136" t="str">
        <f>IF(IFERROR(VLOOKUP(CH$3&amp;CH16,都馬連編集用!$B$13:$C$49,2,FALSE),"")=0,"",(IFERROR(VLOOKUP(CH$3&amp;CH16,都馬連編集用!$B$13:$C$49,2,FALSE),"")))</f>
        <v/>
      </c>
      <c r="CJ16" s="51"/>
      <c r="CK16" s="136" t="str">
        <f>IF(IFERROR(VLOOKUP(CJ$3&amp;CJ16,都馬連編集用!$B$13:$C$49,2,FALSE),"")=0,"",(IFERROR(VLOOKUP(CJ$3&amp;CJ16,都馬連編集用!$B$13:$C$49,2,FALSE),"")))</f>
        <v/>
      </c>
      <c r="CL16" s="51"/>
      <c r="CM16" s="136" t="str">
        <f>IF(IFERROR(VLOOKUP(CL$3&amp;CL16,都馬連編集用!$B$13:$C$49,2,FALSE),"")=0,"",(IFERROR(VLOOKUP(CL$3&amp;CL16,都馬連編集用!$B$13:$C$49,2,FALSE),"")))</f>
        <v/>
      </c>
      <c r="CN16" s="51"/>
      <c r="CO16" s="136" t="str">
        <f>IF(IFERROR(VLOOKUP(CN$3&amp;CN16,都馬連編集用!$B$13:$C$49,2,FALSE),"")=0,"",(IFERROR(VLOOKUP(CN$3&amp;CN16,都馬連編集用!$B$13:$C$49,2,FALSE),"")))</f>
        <v/>
      </c>
      <c r="CP16" s="51"/>
      <c r="CQ16" s="136" t="str">
        <f>IF(IFERROR(VLOOKUP(CP$3&amp;CP16,都馬連編集用!$B$13:$C$49,2,FALSE),"")=0,"",(IFERROR(VLOOKUP(CP$3&amp;CP16,都馬連編集用!$B$13:$C$49,2,FALSE),"")))</f>
        <v/>
      </c>
      <c r="CR16" s="51"/>
      <c r="CS16" s="136" t="str">
        <f>IF(IFERROR(VLOOKUP(CR$3&amp;CR16,都馬連編集用!$B$13:$C$49,2,FALSE),"")=0,"",(IFERROR(VLOOKUP(CR$3&amp;CR16,都馬連編集用!$B$13:$C$49,2,FALSE),"")))</f>
        <v/>
      </c>
      <c r="CT16" s="51"/>
      <c r="CU16" s="136" t="str">
        <f>IF(IFERROR(VLOOKUP(CT$3&amp;CT16,都馬連編集用!$B$13:$C$49,2,FALSE),"")=0,"",(IFERROR(VLOOKUP(CT$3&amp;CT16,都馬連編集用!$B$13:$C$49,2,FALSE),"")))</f>
        <v/>
      </c>
      <c r="CV16" s="51"/>
      <c r="CW16" s="136" t="str">
        <f>IF(IFERROR(VLOOKUP(CV$3&amp;CV16,都馬連編集用!$B$13:$C$49,2,FALSE),"")=0,"",(IFERROR(VLOOKUP(CV$3&amp;CV16,都馬連編集用!$B$13:$C$49,2,FALSE),"")))</f>
        <v/>
      </c>
      <c r="CX16" s="51"/>
      <c r="CY16" s="136" t="str">
        <f>IF(IFERROR(VLOOKUP(CX$3&amp;CX16,都馬連編集用!$B$13:$C$49,2,FALSE),"")=0,"",(IFERROR(VLOOKUP(CX$3&amp;CX16,都馬連編集用!$B$13:$C$49,2,FALSE),"")))</f>
        <v/>
      </c>
      <c r="CZ16" s="51"/>
      <c r="DA16" s="136" t="str">
        <f>IF(IFERROR(VLOOKUP(CZ$3&amp;CZ16,都馬連編集用!$B$13:$C$49,2,FALSE),"")=0,"",(IFERROR(VLOOKUP(CZ$3&amp;CZ16,都馬連編集用!$B$13:$C$49,2,FALSE),"")))</f>
        <v/>
      </c>
      <c r="DB16" s="51"/>
      <c r="DC16" s="136" t="str">
        <f>IF(IFERROR(VLOOKUP(DB$3&amp;DB16,都馬連編集用!$B$13:$C$49,2,FALSE),"")=0,"",(IFERROR(VLOOKUP(DB$3&amp;DB16,都馬連編集用!$B$13:$C$49,2,FALSE),"")))</f>
        <v/>
      </c>
      <c r="DD16" s="51"/>
      <c r="DE16" s="136" t="str">
        <f>IF(IFERROR(VLOOKUP(DD$3&amp;DD16,都馬連編集用!$B$13:$C$49,2,FALSE),"")=0,"",(IFERROR(VLOOKUP(DD$3&amp;DD16,都馬連編集用!$B$13:$C$49,2,FALSE),"")))</f>
        <v/>
      </c>
      <c r="DF16" s="51"/>
      <c r="DG16" s="136" t="str">
        <f>IF(IFERROR(VLOOKUP(DF$3&amp;DF16,都馬連編集用!$B$13:$C$49,2,FALSE),"")=0,"",(IFERROR(VLOOKUP(DF$3&amp;DF16,都馬連編集用!$B$13:$C$49,2,FALSE),"")))</f>
        <v/>
      </c>
      <c r="DH16" s="51"/>
      <c r="DI16" s="136" t="str">
        <f>IF(IFERROR(VLOOKUP(DH$3&amp;DH16,都馬連編集用!$B$13:$C$49,2,FALSE),"")=0,"",(IFERROR(VLOOKUP(DH$3&amp;DH16,都馬連編集用!$B$13:$C$49,2,FALSE),"")))</f>
        <v/>
      </c>
      <c r="DJ16" s="51"/>
      <c r="DK16" s="136" t="str">
        <f>IF(IFERROR(VLOOKUP(DJ$3&amp;DJ16,都馬連編集用!$B$13:$C$49,2,FALSE),"")=0,"",(IFERROR(VLOOKUP(DJ$3&amp;DJ16,都馬連編集用!$B$13:$C$49,2,FALSE),"")))</f>
        <v/>
      </c>
      <c r="DL16" s="51"/>
      <c r="DM16" s="136" t="str">
        <f>IF(IFERROR(VLOOKUP(DL$3&amp;DL16,都馬連編集用!$B$13:$C$49,2,FALSE),"")=0,"",(IFERROR(VLOOKUP(DL$3&amp;DL16,都馬連編集用!$B$13:$C$49,2,FALSE),"")))</f>
        <v/>
      </c>
      <c r="DN16" s="51"/>
      <c r="DO16" s="136" t="str">
        <f>IF(IFERROR(VLOOKUP(DN$3&amp;DN16,都馬連編集用!$B$13:$C$49,2,FALSE),"")=0,"",(IFERROR(VLOOKUP(DN$3&amp;DN16,都馬連編集用!$B$13:$C$49,2,FALSE),"")))</f>
        <v/>
      </c>
      <c r="DP16" s="51"/>
    </row>
    <row r="17" spans="1:120" ht="30.6" customHeight="1" x14ac:dyDescent="0.15">
      <c r="A17" s="33">
        <v>12</v>
      </c>
      <c r="D17" s="33">
        <f t="shared" si="53"/>
        <v>0</v>
      </c>
      <c r="F17" s="118"/>
      <c r="G17" s="138" t="str">
        <f>IFERROR(VLOOKUP(F17,'申込書2（馬匹・選手）'!$B$5:$D$54,3,FALSE),"")</f>
        <v/>
      </c>
      <c r="H17" s="118"/>
      <c r="I17" s="137" t="str">
        <f>IFERROR(VLOOKUP(H17,'申込書2（馬匹・選手）'!$F$5:$H$54,3,FALSE),"")</f>
        <v/>
      </c>
      <c r="J17" s="99" t="str">
        <f t="shared" si="54"/>
        <v/>
      </c>
      <c r="K17" s="104" t="str">
        <f>IFERROR(VLOOKUP(I17,'申込書2（馬匹・選手）'!$F$5:$H$54,3,FALSE),"")</f>
        <v/>
      </c>
      <c r="L17" s="51"/>
      <c r="M17" s="136" t="str">
        <f>IF(IFERROR(VLOOKUP(L$3&amp;L17,都馬連編集用!$B$13:$C$49,2,FALSE),"")=0,"",(IFERROR(VLOOKUP(L$3&amp;L17,都馬連編集用!$B$13:$C$49,2,FALSE),"")))</f>
        <v/>
      </c>
      <c r="N17" s="51"/>
      <c r="O17" s="136" t="str">
        <f>IF(IFERROR(VLOOKUP(N$3&amp;N17,都馬連編集用!$B$13:$C$49,2,FALSE),"")=0,"",(IFERROR(VLOOKUP(N$3&amp;N17,都馬連編集用!$B$13:$C$49,2,FALSE),"")))</f>
        <v/>
      </c>
      <c r="P17" s="51"/>
      <c r="Q17" s="136" t="str">
        <f>IF(IFERROR(VLOOKUP(P$3&amp;P17,都馬連編集用!$B$13:$C$49,2,FALSE),"")=0,"",(IFERROR(VLOOKUP(P$3&amp;P17,都馬連編集用!$B$13:$C$49,2,FALSE),"")))</f>
        <v/>
      </c>
      <c r="R17" s="51"/>
      <c r="S17" s="136" t="str">
        <f>IF(IFERROR(VLOOKUP(R$3&amp;R17,都馬連編集用!$B$13:$C$49,2,FALSE),"")=0,"",(IFERROR(VLOOKUP(R$3&amp;R17,都馬連編集用!$B$13:$C$49,2,FALSE),"")))</f>
        <v/>
      </c>
      <c r="T17" s="51"/>
      <c r="U17" s="136" t="str">
        <f>IF(IFERROR(VLOOKUP(T$3&amp;T17,都馬連編集用!$B$13:$C$49,2,FALSE),"")=0,"",(IFERROR(VLOOKUP(T$3&amp;T17,都馬連編集用!$B$13:$C$49,2,FALSE),"")))</f>
        <v/>
      </c>
      <c r="V17" s="51"/>
      <c r="W17" s="136" t="str">
        <f>IF(IFERROR(VLOOKUP(V$3&amp;V17,都馬連編集用!$B$13:$C$49,2,FALSE),"")=0,"",(IFERROR(VLOOKUP(V$3&amp;V17,都馬連編集用!$B$13:$C$49,2,FALSE),"")))</f>
        <v/>
      </c>
      <c r="X17" s="51"/>
      <c r="Y17" s="136" t="str">
        <f>IF(IFERROR(VLOOKUP(X$3&amp;X17,都馬連編集用!$B$13:$C$49,2,FALSE),"")=0,"",(IFERROR(VLOOKUP(X$3&amp;X17,都馬連編集用!$B$13:$C$49,2,FALSE),"")))</f>
        <v/>
      </c>
      <c r="Z17" s="51"/>
      <c r="AA17" s="136" t="str">
        <f>IF(IFERROR(VLOOKUP(Z$3&amp;Z17,都馬連編集用!$B$13:$C$49,2,FALSE),"")=0,"",(IFERROR(VLOOKUP(Z$3&amp;Z17,都馬連編集用!$B$13:$C$49,2,FALSE),"")))</f>
        <v/>
      </c>
      <c r="AB17" s="51"/>
      <c r="AC17" s="136" t="str">
        <f>IF(IFERROR(VLOOKUP(AB$3&amp;AB17,都馬連編集用!$B$13:$C$49,2,FALSE),"")=0,"",(IFERROR(VLOOKUP(AB$3&amp;AB17,都馬連編集用!$B$13:$C$49,2,FALSE),"")))</f>
        <v/>
      </c>
      <c r="AD17" s="51"/>
      <c r="AE17" s="136" t="str">
        <f>IF(IFERROR(VLOOKUP(AD$3&amp;AD17,都馬連編集用!$B$13:$C$49,2,FALSE),"")=0,"",(IFERROR(VLOOKUP(AD$3&amp;AD17,都馬連編集用!$B$13:$C$49,2,FALSE),"")))</f>
        <v/>
      </c>
      <c r="AF17" s="51"/>
      <c r="AG17" s="136" t="str">
        <f>IF(IFERROR(VLOOKUP(AF$3&amp;AF17,都馬連編集用!$B$13:$C$49,2,FALSE),"")=0,"",(IFERROR(VLOOKUP(AF$3&amp;AF17,都馬連編集用!$B$13:$C$49,2,FALSE),"")))</f>
        <v/>
      </c>
      <c r="AH17" s="51"/>
      <c r="AI17" s="136" t="str">
        <f>IF(IFERROR(VLOOKUP(AH$3&amp;AH17,都馬連編集用!$B$13:$C$49,2,FALSE),"")=0,"",(IFERROR(VLOOKUP(AH$3&amp;AH17,都馬連編集用!$B$13:$C$49,2,FALSE),"")))</f>
        <v/>
      </c>
      <c r="AJ17" s="51"/>
      <c r="AK17" s="136" t="str">
        <f>IF(IFERROR(VLOOKUP(AJ$3&amp;AJ17,都馬連編集用!$B$13:$C$49,2,FALSE),"")=0,"",(IFERROR(VLOOKUP(AJ$3&amp;AJ17,都馬連編集用!$B$13:$C$49,2,FALSE),"")))</f>
        <v/>
      </c>
      <c r="AL17" s="51"/>
      <c r="AM17" s="136" t="str">
        <f>IF(IFERROR(VLOOKUP(AL$3&amp;AL17,都馬連編集用!$B$13:$C$49,2,FALSE),"")=0,"",(IFERROR(VLOOKUP(AL$3&amp;AL17,都馬連編集用!$B$13:$C$49,2,FALSE),"")))</f>
        <v/>
      </c>
      <c r="AN17" s="51"/>
      <c r="AO17" s="136" t="str">
        <f>IF(IFERROR(VLOOKUP(AN$3&amp;AN17,都馬連編集用!$B$13:$C$49,2,FALSE),"")=0,"",(IFERROR(VLOOKUP(AN$3&amp;AN17,都馬連編集用!$B$13:$C$49,2,FALSE),"")))</f>
        <v/>
      </c>
      <c r="AP17" s="51"/>
      <c r="AQ17" s="136" t="str">
        <f>IF(IFERROR(VLOOKUP(AP$3&amp;AP17,都馬連編集用!$B$13:$C$49,2,FALSE),"")=0,"",(IFERROR(VLOOKUP(AP$3&amp;AP17,都馬連編集用!$B$13:$C$49,2,FALSE),"")))</f>
        <v/>
      </c>
      <c r="AR17" s="51"/>
      <c r="AS17" s="136" t="str">
        <f>IF(IFERROR(VLOOKUP(AR$3&amp;AR17,都馬連編集用!$B$13:$C$49,2,FALSE),"")=0,"",(IFERROR(VLOOKUP(AR$3&amp;AR17,都馬連編集用!$B$13:$C$49,2,FALSE),"")))</f>
        <v/>
      </c>
      <c r="AT17" s="51"/>
      <c r="AU17" s="136" t="str">
        <f>IF(IFERROR(VLOOKUP(AT$3&amp;AT17,都馬連編集用!$B$13:$C$49,2,FALSE),"")=0,"",(IFERROR(VLOOKUP(AT$3&amp;AT17,都馬連編集用!$B$13:$C$49,2,FALSE),"")))</f>
        <v/>
      </c>
      <c r="AV17" s="51"/>
      <c r="AW17" s="136" t="str">
        <f>IF(IFERROR(VLOOKUP(AV$3&amp;AV17,都馬連編集用!$B$13:$C$49,2,FALSE),"")=0,"",(IFERROR(VLOOKUP(AV$3&amp;AV17,都馬連編集用!$B$13:$C$49,2,FALSE),"")))</f>
        <v/>
      </c>
      <c r="AX17" s="51"/>
      <c r="AY17" s="136" t="str">
        <f>IF(IFERROR(VLOOKUP(AX$3&amp;AX17,都馬連編集用!$B$13:$C$49,2,FALSE),"")=0,"",(IFERROR(VLOOKUP(AX$3&amp;AX17,都馬連編集用!$B$13:$C$49,2,FALSE),"")))</f>
        <v/>
      </c>
      <c r="AZ17" s="51"/>
      <c r="BA17" s="136" t="str">
        <f>IF(IFERROR(VLOOKUP(AZ$3&amp;AZ17,都馬連編集用!$B$13:$C$49,2,FALSE),"")=0,"",(IFERROR(VLOOKUP(AZ$3&amp;AZ17,都馬連編集用!$B$13:$C$49,2,FALSE),"")))</f>
        <v/>
      </c>
      <c r="BB17" s="51"/>
      <c r="BC17" s="136" t="str">
        <f>IF(IFERROR(VLOOKUP(BB$3&amp;BB17,都馬連編集用!$B$13:$C$49,2,FALSE),"")=0,"",(IFERROR(VLOOKUP(BB$3&amp;BB17,都馬連編集用!$B$13:$C$49,2,FALSE),"")))</f>
        <v/>
      </c>
      <c r="BD17" s="51"/>
      <c r="BE17" s="136" t="str">
        <f>IF(IFERROR(VLOOKUP(BD$3&amp;BD17,都馬連編集用!$B$13:$C$49,2,FALSE),"")=0,"",(IFERROR(VLOOKUP(BD$3&amp;BD17,都馬連編集用!$B$13:$C$49,2,FALSE),"")))</f>
        <v/>
      </c>
      <c r="BF17" s="51"/>
      <c r="BG17" s="136" t="str">
        <f>IF(IFERROR(VLOOKUP(BF$3&amp;BF17,都馬連編集用!$B$13:$C$49,2,FALSE),"")=0,"",(IFERROR(VLOOKUP(BF$3&amp;BF17,都馬連編集用!$B$13:$C$49,2,FALSE),"")))</f>
        <v/>
      </c>
      <c r="BH17" s="51"/>
      <c r="BI17" s="136" t="str">
        <f>IF(IFERROR(VLOOKUP(BH$3&amp;BH17,都馬連編集用!$B$13:$C$49,2,FALSE),"")=0,"",(IFERROR(VLOOKUP(BH$3&amp;BH17,都馬連編集用!$B$13:$C$49,2,FALSE),"")))</f>
        <v/>
      </c>
      <c r="BJ17" s="51"/>
      <c r="BK17" s="136" t="str">
        <f>IF(IFERROR(VLOOKUP(BJ$3&amp;BJ17,都馬連編集用!$B$13:$C$49,2,FALSE),"")=0,"",(IFERROR(VLOOKUP(BJ$3&amp;BJ17,都馬連編集用!$B$13:$C$49,2,FALSE),"")))</f>
        <v/>
      </c>
      <c r="BL17" s="51"/>
      <c r="BM17" s="136" t="str">
        <f>IF(IFERROR(VLOOKUP(BL$3&amp;BL17,都馬連編集用!$B$13:$C$49,2,FALSE),"")=0,"",(IFERROR(VLOOKUP(BL$3&amp;BL17,都馬連編集用!$B$13:$C$49,2,FALSE),"")))</f>
        <v/>
      </c>
      <c r="BN17" s="51"/>
      <c r="BO17" s="136" t="str">
        <f>IF(IFERROR(VLOOKUP(BN$3&amp;BN17,都馬連編集用!$B$13:$C$49,2,FALSE),"")=0,"",(IFERROR(VLOOKUP(BN$3&amp;BN17,都馬連編集用!$B$13:$C$49,2,FALSE),"")))</f>
        <v/>
      </c>
      <c r="BP17" s="51"/>
      <c r="BQ17" s="136" t="str">
        <f>IF(IFERROR(VLOOKUP(BP$3&amp;BP17,都馬連編集用!$B$13:$C$49,2,FALSE),"")=0,"",(IFERROR(VLOOKUP(BP$3&amp;BP17,都馬連編集用!$B$13:$C$49,2,FALSE),"")))</f>
        <v/>
      </c>
      <c r="BR17" s="51"/>
      <c r="BS17" s="136" t="str">
        <f>IF(IFERROR(VLOOKUP(BR$3&amp;BR17,都馬連編集用!$B$13:$C$49,2,FALSE),"")=0,"",(IFERROR(VLOOKUP(BR$3&amp;BR17,都馬連編集用!$B$13:$C$49,2,FALSE),"")))</f>
        <v/>
      </c>
      <c r="BT17" s="51"/>
      <c r="BU17" s="136" t="str">
        <f>IF(IFERROR(VLOOKUP(BT$3&amp;BT17,都馬連編集用!$B$13:$C$49,2,FALSE),"")=0,"",(IFERROR(VLOOKUP(BT$3&amp;BT17,都馬連編集用!$B$13:$C$49,2,FALSE),"")))</f>
        <v/>
      </c>
      <c r="BV17" s="51"/>
      <c r="BW17" s="136" t="str">
        <f>IF(IFERROR(VLOOKUP(BV$3&amp;BV17,都馬連編集用!$B$13:$C$49,2,FALSE),"")=0,"",(IFERROR(VLOOKUP(BV$3&amp;BV17,都馬連編集用!$B$13:$C$49,2,FALSE),"")))</f>
        <v/>
      </c>
      <c r="BX17" s="51"/>
      <c r="BY17" s="136" t="str">
        <f>IF(IFERROR(VLOOKUP(BX$3&amp;BX17,都馬連編集用!$B$13:$C$49,2,FALSE),"")=0,"",(IFERROR(VLOOKUP(BX$3&amp;BX17,都馬連編集用!$B$13:$C$49,2,FALSE),"")))</f>
        <v/>
      </c>
      <c r="BZ17" s="51"/>
      <c r="CA17" s="136" t="str">
        <f>IF(IFERROR(VLOOKUP(BZ$3&amp;BZ17,都馬連編集用!$B$13:$C$49,2,FALSE),"")=0,"",(IFERROR(VLOOKUP(BZ$3&amp;BZ17,都馬連編集用!$B$13:$C$49,2,FALSE),"")))</f>
        <v/>
      </c>
      <c r="CB17" s="51"/>
      <c r="CC17" s="136" t="str">
        <f>IF(IFERROR(VLOOKUP(CB$3&amp;CB17,都馬連編集用!$B$13:$C$49,2,FALSE),"")=0,"",(IFERROR(VLOOKUP(CB$3&amp;CB17,都馬連編集用!$B$13:$C$49,2,FALSE),"")))</f>
        <v/>
      </c>
      <c r="CD17" s="51"/>
      <c r="CE17" s="136" t="str">
        <f>IF(IFERROR(VLOOKUP(CD$3&amp;CD17,都馬連編集用!$B$13:$C$49,2,FALSE),"")=0,"",(IFERROR(VLOOKUP(CD$3&amp;CD17,都馬連編集用!$B$13:$C$49,2,FALSE),"")))</f>
        <v/>
      </c>
      <c r="CF17" s="51"/>
      <c r="CG17" s="136" t="str">
        <f>IF(IFERROR(VLOOKUP(CF$3&amp;CF17,都馬連編集用!$B$13:$C$49,2,FALSE),"")=0,"",(IFERROR(VLOOKUP(CF$3&amp;CF17,都馬連編集用!$B$13:$C$49,2,FALSE),"")))</f>
        <v/>
      </c>
      <c r="CH17" s="51"/>
      <c r="CI17" s="136" t="str">
        <f>IF(IFERROR(VLOOKUP(CH$3&amp;CH17,都馬連編集用!$B$13:$C$49,2,FALSE),"")=0,"",(IFERROR(VLOOKUP(CH$3&amp;CH17,都馬連編集用!$B$13:$C$49,2,FALSE),"")))</f>
        <v/>
      </c>
      <c r="CJ17" s="51"/>
      <c r="CK17" s="136" t="str">
        <f>IF(IFERROR(VLOOKUP(CJ$3&amp;CJ17,都馬連編集用!$B$13:$C$49,2,FALSE),"")=0,"",(IFERROR(VLOOKUP(CJ$3&amp;CJ17,都馬連編集用!$B$13:$C$49,2,FALSE),"")))</f>
        <v/>
      </c>
      <c r="CL17" s="51"/>
      <c r="CM17" s="136" t="str">
        <f>IF(IFERROR(VLOOKUP(CL$3&amp;CL17,都馬連編集用!$B$13:$C$49,2,FALSE),"")=0,"",(IFERROR(VLOOKUP(CL$3&amp;CL17,都馬連編集用!$B$13:$C$49,2,FALSE),"")))</f>
        <v/>
      </c>
      <c r="CN17" s="51"/>
      <c r="CO17" s="136" t="str">
        <f>IF(IFERROR(VLOOKUP(CN$3&amp;CN17,都馬連編集用!$B$13:$C$49,2,FALSE),"")=0,"",(IFERROR(VLOOKUP(CN$3&amp;CN17,都馬連編集用!$B$13:$C$49,2,FALSE),"")))</f>
        <v/>
      </c>
      <c r="CP17" s="51"/>
      <c r="CQ17" s="136" t="str">
        <f>IF(IFERROR(VLOOKUP(CP$3&amp;CP17,都馬連編集用!$B$13:$C$49,2,FALSE),"")=0,"",(IFERROR(VLOOKUP(CP$3&amp;CP17,都馬連編集用!$B$13:$C$49,2,FALSE),"")))</f>
        <v/>
      </c>
      <c r="CR17" s="51"/>
      <c r="CS17" s="136" t="str">
        <f>IF(IFERROR(VLOOKUP(CR$3&amp;CR17,都馬連編集用!$B$13:$C$49,2,FALSE),"")=0,"",(IFERROR(VLOOKUP(CR$3&amp;CR17,都馬連編集用!$B$13:$C$49,2,FALSE),"")))</f>
        <v/>
      </c>
      <c r="CT17" s="51"/>
      <c r="CU17" s="136" t="str">
        <f>IF(IFERROR(VLOOKUP(CT$3&amp;CT17,都馬連編集用!$B$13:$C$49,2,FALSE),"")=0,"",(IFERROR(VLOOKUP(CT$3&amp;CT17,都馬連編集用!$B$13:$C$49,2,FALSE),"")))</f>
        <v/>
      </c>
      <c r="CV17" s="51"/>
      <c r="CW17" s="136" t="str">
        <f>IF(IFERROR(VLOOKUP(CV$3&amp;CV17,都馬連編集用!$B$13:$C$49,2,FALSE),"")=0,"",(IFERROR(VLOOKUP(CV$3&amp;CV17,都馬連編集用!$B$13:$C$49,2,FALSE),"")))</f>
        <v/>
      </c>
      <c r="CX17" s="51"/>
      <c r="CY17" s="136" t="str">
        <f>IF(IFERROR(VLOOKUP(CX$3&amp;CX17,都馬連編集用!$B$13:$C$49,2,FALSE),"")=0,"",(IFERROR(VLOOKUP(CX$3&amp;CX17,都馬連編集用!$B$13:$C$49,2,FALSE),"")))</f>
        <v/>
      </c>
      <c r="CZ17" s="51"/>
      <c r="DA17" s="136" t="str">
        <f>IF(IFERROR(VLOOKUP(CZ$3&amp;CZ17,都馬連編集用!$B$13:$C$49,2,FALSE),"")=0,"",(IFERROR(VLOOKUP(CZ$3&amp;CZ17,都馬連編集用!$B$13:$C$49,2,FALSE),"")))</f>
        <v/>
      </c>
      <c r="DB17" s="51"/>
      <c r="DC17" s="136" t="str">
        <f>IF(IFERROR(VLOOKUP(DB$3&amp;DB17,都馬連編集用!$B$13:$C$49,2,FALSE),"")=0,"",(IFERROR(VLOOKUP(DB$3&amp;DB17,都馬連編集用!$B$13:$C$49,2,FALSE),"")))</f>
        <v/>
      </c>
      <c r="DD17" s="51"/>
      <c r="DE17" s="136" t="str">
        <f>IF(IFERROR(VLOOKUP(DD$3&amp;DD17,都馬連編集用!$B$13:$C$49,2,FALSE),"")=0,"",(IFERROR(VLOOKUP(DD$3&amp;DD17,都馬連編集用!$B$13:$C$49,2,FALSE),"")))</f>
        <v/>
      </c>
      <c r="DF17" s="51"/>
      <c r="DG17" s="136" t="str">
        <f>IF(IFERROR(VLOOKUP(DF$3&amp;DF17,都馬連編集用!$B$13:$C$49,2,FALSE),"")=0,"",(IFERROR(VLOOKUP(DF$3&amp;DF17,都馬連編集用!$B$13:$C$49,2,FALSE),"")))</f>
        <v/>
      </c>
      <c r="DH17" s="51"/>
      <c r="DI17" s="136" t="str">
        <f>IF(IFERROR(VLOOKUP(DH$3&amp;DH17,都馬連編集用!$B$13:$C$49,2,FALSE),"")=0,"",(IFERROR(VLOOKUP(DH$3&amp;DH17,都馬連編集用!$B$13:$C$49,2,FALSE),"")))</f>
        <v/>
      </c>
      <c r="DJ17" s="51"/>
      <c r="DK17" s="136" t="str">
        <f>IF(IFERROR(VLOOKUP(DJ$3&amp;DJ17,都馬連編集用!$B$13:$C$49,2,FALSE),"")=0,"",(IFERROR(VLOOKUP(DJ$3&amp;DJ17,都馬連編集用!$B$13:$C$49,2,FALSE),"")))</f>
        <v/>
      </c>
      <c r="DL17" s="51"/>
      <c r="DM17" s="136" t="str">
        <f>IF(IFERROR(VLOOKUP(DL$3&amp;DL17,都馬連編集用!$B$13:$C$49,2,FALSE),"")=0,"",(IFERROR(VLOOKUP(DL$3&amp;DL17,都馬連編集用!$B$13:$C$49,2,FALSE),"")))</f>
        <v/>
      </c>
      <c r="DN17" s="51"/>
      <c r="DO17" s="136" t="str">
        <f>IF(IFERROR(VLOOKUP(DN$3&amp;DN17,都馬連編集用!$B$13:$C$49,2,FALSE),"")=0,"",(IFERROR(VLOOKUP(DN$3&amp;DN17,都馬連編集用!$B$13:$C$49,2,FALSE),"")))</f>
        <v/>
      </c>
      <c r="DP17" s="51"/>
    </row>
    <row r="18" spans="1:120" ht="30.6" customHeight="1" x14ac:dyDescent="0.15">
      <c r="A18" s="33">
        <v>13</v>
      </c>
      <c r="D18" s="33">
        <f t="shared" si="53"/>
        <v>0</v>
      </c>
      <c r="F18" s="118"/>
      <c r="G18" s="138" t="str">
        <f>IFERROR(VLOOKUP(F18,'申込書2（馬匹・選手）'!$B$5:$D$54,3,FALSE),"")</f>
        <v/>
      </c>
      <c r="H18" s="118"/>
      <c r="I18" s="137" t="str">
        <f>IFERROR(VLOOKUP(H18,'申込書2（馬匹・選手）'!$F$5:$H$54,3,FALSE),"")</f>
        <v/>
      </c>
      <c r="J18" s="99" t="str">
        <f t="shared" si="54"/>
        <v/>
      </c>
      <c r="K18" s="104" t="str">
        <f>IFERROR(VLOOKUP(I18,'申込書2（馬匹・選手）'!$F$5:$H$54,3,FALSE),"")</f>
        <v/>
      </c>
      <c r="L18" s="51"/>
      <c r="M18" s="136" t="str">
        <f>IF(IFERROR(VLOOKUP(L$3&amp;L18,都馬連編集用!$B$13:$C$49,2,FALSE),"")=0,"",(IFERROR(VLOOKUP(L$3&amp;L18,都馬連編集用!$B$13:$C$49,2,FALSE),"")))</f>
        <v/>
      </c>
      <c r="N18" s="51"/>
      <c r="O18" s="136" t="str">
        <f>IF(IFERROR(VLOOKUP(N$3&amp;N18,都馬連編集用!$B$13:$C$49,2,FALSE),"")=0,"",(IFERROR(VLOOKUP(N$3&amp;N18,都馬連編集用!$B$13:$C$49,2,FALSE),"")))</f>
        <v/>
      </c>
      <c r="P18" s="51"/>
      <c r="Q18" s="136" t="str">
        <f>IF(IFERROR(VLOOKUP(P$3&amp;P18,都馬連編集用!$B$13:$C$49,2,FALSE),"")=0,"",(IFERROR(VLOOKUP(P$3&amp;P18,都馬連編集用!$B$13:$C$49,2,FALSE),"")))</f>
        <v/>
      </c>
      <c r="R18" s="51"/>
      <c r="S18" s="136" t="str">
        <f>IF(IFERROR(VLOOKUP(R$3&amp;R18,都馬連編集用!$B$13:$C$49,2,FALSE),"")=0,"",(IFERROR(VLOOKUP(R$3&amp;R18,都馬連編集用!$B$13:$C$49,2,FALSE),"")))</f>
        <v/>
      </c>
      <c r="T18" s="51"/>
      <c r="U18" s="136" t="str">
        <f>IF(IFERROR(VLOOKUP(T$3&amp;T18,都馬連編集用!$B$13:$C$49,2,FALSE),"")=0,"",(IFERROR(VLOOKUP(T$3&amp;T18,都馬連編集用!$B$13:$C$49,2,FALSE),"")))</f>
        <v/>
      </c>
      <c r="V18" s="51"/>
      <c r="W18" s="136" t="str">
        <f>IF(IFERROR(VLOOKUP(V$3&amp;V18,都馬連編集用!$B$13:$C$49,2,FALSE),"")=0,"",(IFERROR(VLOOKUP(V$3&amp;V18,都馬連編集用!$B$13:$C$49,2,FALSE),"")))</f>
        <v/>
      </c>
      <c r="X18" s="51"/>
      <c r="Y18" s="136" t="str">
        <f>IF(IFERROR(VLOOKUP(X$3&amp;X18,都馬連編集用!$B$13:$C$49,2,FALSE),"")=0,"",(IFERROR(VLOOKUP(X$3&amp;X18,都馬連編集用!$B$13:$C$49,2,FALSE),"")))</f>
        <v/>
      </c>
      <c r="Z18" s="51"/>
      <c r="AA18" s="136" t="str">
        <f>IF(IFERROR(VLOOKUP(Z$3&amp;Z18,都馬連編集用!$B$13:$C$49,2,FALSE),"")=0,"",(IFERROR(VLOOKUP(Z$3&amp;Z18,都馬連編集用!$B$13:$C$49,2,FALSE),"")))</f>
        <v/>
      </c>
      <c r="AB18" s="51"/>
      <c r="AC18" s="136" t="str">
        <f>IF(IFERROR(VLOOKUP(AB$3&amp;AB18,都馬連編集用!$B$13:$C$49,2,FALSE),"")=0,"",(IFERROR(VLOOKUP(AB$3&amp;AB18,都馬連編集用!$B$13:$C$49,2,FALSE),"")))</f>
        <v/>
      </c>
      <c r="AD18" s="51"/>
      <c r="AE18" s="136" t="str">
        <f>IF(IFERROR(VLOOKUP(AD$3&amp;AD18,都馬連編集用!$B$13:$C$49,2,FALSE),"")=0,"",(IFERROR(VLOOKUP(AD$3&amp;AD18,都馬連編集用!$B$13:$C$49,2,FALSE),"")))</f>
        <v/>
      </c>
      <c r="AF18" s="51"/>
      <c r="AG18" s="136" t="str">
        <f>IF(IFERROR(VLOOKUP(AF$3&amp;AF18,都馬連編集用!$B$13:$C$49,2,FALSE),"")=0,"",(IFERROR(VLOOKUP(AF$3&amp;AF18,都馬連編集用!$B$13:$C$49,2,FALSE),"")))</f>
        <v/>
      </c>
      <c r="AH18" s="51"/>
      <c r="AI18" s="136" t="str">
        <f>IF(IFERROR(VLOOKUP(AH$3&amp;AH18,都馬連編集用!$B$13:$C$49,2,FALSE),"")=0,"",(IFERROR(VLOOKUP(AH$3&amp;AH18,都馬連編集用!$B$13:$C$49,2,FALSE),"")))</f>
        <v/>
      </c>
      <c r="AJ18" s="51"/>
      <c r="AK18" s="136" t="str">
        <f>IF(IFERROR(VLOOKUP(AJ$3&amp;AJ18,都馬連編集用!$B$13:$C$49,2,FALSE),"")=0,"",(IFERROR(VLOOKUP(AJ$3&amp;AJ18,都馬連編集用!$B$13:$C$49,2,FALSE),"")))</f>
        <v/>
      </c>
      <c r="AL18" s="51"/>
      <c r="AM18" s="136" t="str">
        <f>IF(IFERROR(VLOOKUP(AL$3&amp;AL18,都馬連編集用!$B$13:$C$49,2,FALSE),"")=0,"",(IFERROR(VLOOKUP(AL$3&amp;AL18,都馬連編集用!$B$13:$C$49,2,FALSE),"")))</f>
        <v/>
      </c>
      <c r="AN18" s="51"/>
      <c r="AO18" s="136" t="str">
        <f>IF(IFERROR(VLOOKUP(AN$3&amp;AN18,都馬連編集用!$B$13:$C$49,2,FALSE),"")=0,"",(IFERROR(VLOOKUP(AN$3&amp;AN18,都馬連編集用!$B$13:$C$49,2,FALSE),"")))</f>
        <v/>
      </c>
      <c r="AP18" s="51"/>
      <c r="AQ18" s="136" t="str">
        <f>IF(IFERROR(VLOOKUP(AP$3&amp;AP18,都馬連編集用!$B$13:$C$49,2,FALSE),"")=0,"",(IFERROR(VLOOKUP(AP$3&amp;AP18,都馬連編集用!$B$13:$C$49,2,FALSE),"")))</f>
        <v/>
      </c>
      <c r="AR18" s="51"/>
      <c r="AS18" s="136" t="str">
        <f>IF(IFERROR(VLOOKUP(AR$3&amp;AR18,都馬連編集用!$B$13:$C$49,2,FALSE),"")=0,"",(IFERROR(VLOOKUP(AR$3&amp;AR18,都馬連編集用!$B$13:$C$49,2,FALSE),"")))</f>
        <v/>
      </c>
      <c r="AT18" s="51"/>
      <c r="AU18" s="136" t="str">
        <f>IF(IFERROR(VLOOKUP(AT$3&amp;AT18,都馬連編集用!$B$13:$C$49,2,FALSE),"")=0,"",(IFERROR(VLOOKUP(AT$3&amp;AT18,都馬連編集用!$B$13:$C$49,2,FALSE),"")))</f>
        <v/>
      </c>
      <c r="AV18" s="51"/>
      <c r="AW18" s="136" t="str">
        <f>IF(IFERROR(VLOOKUP(AV$3&amp;AV18,都馬連編集用!$B$13:$C$49,2,FALSE),"")=0,"",(IFERROR(VLOOKUP(AV$3&amp;AV18,都馬連編集用!$B$13:$C$49,2,FALSE),"")))</f>
        <v/>
      </c>
      <c r="AX18" s="51"/>
      <c r="AY18" s="136" t="str">
        <f>IF(IFERROR(VLOOKUP(AX$3&amp;AX18,都馬連編集用!$B$13:$C$49,2,FALSE),"")=0,"",(IFERROR(VLOOKUP(AX$3&amp;AX18,都馬連編集用!$B$13:$C$49,2,FALSE),"")))</f>
        <v/>
      </c>
      <c r="AZ18" s="51"/>
      <c r="BA18" s="136" t="str">
        <f>IF(IFERROR(VLOOKUP(AZ$3&amp;AZ18,都馬連編集用!$B$13:$C$49,2,FALSE),"")=0,"",(IFERROR(VLOOKUP(AZ$3&amp;AZ18,都馬連編集用!$B$13:$C$49,2,FALSE),"")))</f>
        <v/>
      </c>
      <c r="BB18" s="51"/>
      <c r="BC18" s="136" t="str">
        <f>IF(IFERROR(VLOOKUP(BB$3&amp;BB18,都馬連編集用!$B$13:$C$49,2,FALSE),"")=0,"",(IFERROR(VLOOKUP(BB$3&amp;BB18,都馬連編集用!$B$13:$C$49,2,FALSE),"")))</f>
        <v/>
      </c>
      <c r="BD18" s="51"/>
      <c r="BE18" s="136" t="str">
        <f>IF(IFERROR(VLOOKUP(BD$3&amp;BD18,都馬連編集用!$B$13:$C$49,2,FALSE),"")=0,"",(IFERROR(VLOOKUP(BD$3&amp;BD18,都馬連編集用!$B$13:$C$49,2,FALSE),"")))</f>
        <v/>
      </c>
      <c r="BF18" s="51"/>
      <c r="BG18" s="136" t="str">
        <f>IF(IFERROR(VLOOKUP(BF$3&amp;BF18,都馬連編集用!$B$13:$C$49,2,FALSE),"")=0,"",(IFERROR(VLOOKUP(BF$3&amp;BF18,都馬連編集用!$B$13:$C$49,2,FALSE),"")))</f>
        <v/>
      </c>
      <c r="BH18" s="51"/>
      <c r="BI18" s="136" t="str">
        <f>IF(IFERROR(VLOOKUP(BH$3&amp;BH18,都馬連編集用!$B$13:$C$49,2,FALSE),"")=0,"",(IFERROR(VLOOKUP(BH$3&amp;BH18,都馬連編集用!$B$13:$C$49,2,FALSE),"")))</f>
        <v/>
      </c>
      <c r="BJ18" s="51"/>
      <c r="BK18" s="136" t="str">
        <f>IF(IFERROR(VLOOKUP(BJ$3&amp;BJ18,都馬連編集用!$B$13:$C$49,2,FALSE),"")=0,"",(IFERROR(VLOOKUP(BJ$3&amp;BJ18,都馬連編集用!$B$13:$C$49,2,FALSE),"")))</f>
        <v/>
      </c>
      <c r="BL18" s="51"/>
      <c r="BM18" s="136" t="str">
        <f>IF(IFERROR(VLOOKUP(BL$3&amp;BL18,都馬連編集用!$B$13:$C$49,2,FALSE),"")=0,"",(IFERROR(VLOOKUP(BL$3&amp;BL18,都馬連編集用!$B$13:$C$49,2,FALSE),"")))</f>
        <v/>
      </c>
      <c r="BN18" s="51"/>
      <c r="BO18" s="136" t="str">
        <f>IF(IFERROR(VLOOKUP(BN$3&amp;BN18,都馬連編集用!$B$13:$C$49,2,FALSE),"")=0,"",(IFERROR(VLOOKUP(BN$3&amp;BN18,都馬連編集用!$B$13:$C$49,2,FALSE),"")))</f>
        <v/>
      </c>
      <c r="BP18" s="51"/>
      <c r="BQ18" s="136" t="str">
        <f>IF(IFERROR(VLOOKUP(BP$3&amp;BP18,都馬連編集用!$B$13:$C$49,2,FALSE),"")=0,"",(IFERROR(VLOOKUP(BP$3&amp;BP18,都馬連編集用!$B$13:$C$49,2,FALSE),"")))</f>
        <v/>
      </c>
      <c r="BR18" s="51"/>
      <c r="BS18" s="136" t="str">
        <f>IF(IFERROR(VLOOKUP(BR$3&amp;BR18,都馬連編集用!$B$13:$C$49,2,FALSE),"")=0,"",(IFERROR(VLOOKUP(BR$3&amp;BR18,都馬連編集用!$B$13:$C$49,2,FALSE),"")))</f>
        <v/>
      </c>
      <c r="BT18" s="51"/>
      <c r="BU18" s="136" t="str">
        <f>IF(IFERROR(VLOOKUP(BT$3&amp;BT18,都馬連編集用!$B$13:$C$49,2,FALSE),"")=0,"",(IFERROR(VLOOKUP(BT$3&amp;BT18,都馬連編集用!$B$13:$C$49,2,FALSE),"")))</f>
        <v/>
      </c>
      <c r="BV18" s="51"/>
      <c r="BW18" s="136" t="str">
        <f>IF(IFERROR(VLOOKUP(BV$3&amp;BV18,都馬連編集用!$B$13:$C$49,2,FALSE),"")=0,"",(IFERROR(VLOOKUP(BV$3&amp;BV18,都馬連編集用!$B$13:$C$49,2,FALSE),"")))</f>
        <v/>
      </c>
      <c r="BX18" s="51"/>
      <c r="BY18" s="136" t="str">
        <f>IF(IFERROR(VLOOKUP(BX$3&amp;BX18,都馬連編集用!$B$13:$C$49,2,FALSE),"")=0,"",(IFERROR(VLOOKUP(BX$3&amp;BX18,都馬連編集用!$B$13:$C$49,2,FALSE),"")))</f>
        <v/>
      </c>
      <c r="BZ18" s="51"/>
      <c r="CA18" s="136" t="str">
        <f>IF(IFERROR(VLOOKUP(BZ$3&amp;BZ18,都馬連編集用!$B$13:$C$49,2,FALSE),"")=0,"",(IFERROR(VLOOKUP(BZ$3&amp;BZ18,都馬連編集用!$B$13:$C$49,2,FALSE),"")))</f>
        <v/>
      </c>
      <c r="CB18" s="51"/>
      <c r="CC18" s="136" t="str">
        <f>IF(IFERROR(VLOOKUP(CB$3&amp;CB18,都馬連編集用!$B$13:$C$49,2,FALSE),"")=0,"",(IFERROR(VLOOKUP(CB$3&amp;CB18,都馬連編集用!$B$13:$C$49,2,FALSE),"")))</f>
        <v/>
      </c>
      <c r="CD18" s="51"/>
      <c r="CE18" s="136" t="str">
        <f>IF(IFERROR(VLOOKUP(CD$3&amp;CD18,都馬連編集用!$B$13:$C$49,2,FALSE),"")=0,"",(IFERROR(VLOOKUP(CD$3&amp;CD18,都馬連編集用!$B$13:$C$49,2,FALSE),"")))</f>
        <v/>
      </c>
      <c r="CF18" s="51"/>
      <c r="CG18" s="136" t="str">
        <f>IF(IFERROR(VLOOKUP(CF$3&amp;CF18,都馬連編集用!$B$13:$C$49,2,FALSE),"")=0,"",(IFERROR(VLOOKUP(CF$3&amp;CF18,都馬連編集用!$B$13:$C$49,2,FALSE),"")))</f>
        <v/>
      </c>
      <c r="CH18" s="51"/>
      <c r="CI18" s="136" t="str">
        <f>IF(IFERROR(VLOOKUP(CH$3&amp;CH18,都馬連編集用!$B$13:$C$49,2,FALSE),"")=0,"",(IFERROR(VLOOKUP(CH$3&amp;CH18,都馬連編集用!$B$13:$C$49,2,FALSE),"")))</f>
        <v/>
      </c>
      <c r="CJ18" s="51"/>
      <c r="CK18" s="136" t="str">
        <f>IF(IFERROR(VLOOKUP(CJ$3&amp;CJ18,都馬連編集用!$B$13:$C$49,2,FALSE),"")=0,"",(IFERROR(VLOOKUP(CJ$3&amp;CJ18,都馬連編集用!$B$13:$C$49,2,FALSE),"")))</f>
        <v/>
      </c>
      <c r="CL18" s="51"/>
      <c r="CM18" s="136" t="str">
        <f>IF(IFERROR(VLOOKUP(CL$3&amp;CL18,都馬連編集用!$B$13:$C$49,2,FALSE),"")=0,"",(IFERROR(VLOOKUP(CL$3&amp;CL18,都馬連編集用!$B$13:$C$49,2,FALSE),"")))</f>
        <v/>
      </c>
      <c r="CN18" s="51"/>
      <c r="CO18" s="136" t="str">
        <f>IF(IFERROR(VLOOKUP(CN$3&amp;CN18,都馬連編集用!$B$13:$C$49,2,FALSE),"")=0,"",(IFERROR(VLOOKUP(CN$3&amp;CN18,都馬連編集用!$B$13:$C$49,2,FALSE),"")))</f>
        <v/>
      </c>
      <c r="CP18" s="51"/>
      <c r="CQ18" s="136" t="str">
        <f>IF(IFERROR(VLOOKUP(CP$3&amp;CP18,都馬連編集用!$B$13:$C$49,2,FALSE),"")=0,"",(IFERROR(VLOOKUP(CP$3&amp;CP18,都馬連編集用!$B$13:$C$49,2,FALSE),"")))</f>
        <v/>
      </c>
      <c r="CR18" s="51"/>
      <c r="CS18" s="136" t="str">
        <f>IF(IFERROR(VLOOKUP(CR$3&amp;CR18,都馬連編集用!$B$13:$C$49,2,FALSE),"")=0,"",(IFERROR(VLOOKUP(CR$3&amp;CR18,都馬連編集用!$B$13:$C$49,2,FALSE),"")))</f>
        <v/>
      </c>
      <c r="CT18" s="51"/>
      <c r="CU18" s="136" t="str">
        <f>IF(IFERROR(VLOOKUP(CT$3&amp;CT18,都馬連編集用!$B$13:$C$49,2,FALSE),"")=0,"",(IFERROR(VLOOKUP(CT$3&amp;CT18,都馬連編集用!$B$13:$C$49,2,FALSE),"")))</f>
        <v/>
      </c>
      <c r="CV18" s="51"/>
      <c r="CW18" s="136" t="str">
        <f>IF(IFERROR(VLOOKUP(CV$3&amp;CV18,都馬連編集用!$B$13:$C$49,2,FALSE),"")=0,"",(IFERROR(VLOOKUP(CV$3&amp;CV18,都馬連編集用!$B$13:$C$49,2,FALSE),"")))</f>
        <v/>
      </c>
      <c r="CX18" s="51"/>
      <c r="CY18" s="136" t="str">
        <f>IF(IFERROR(VLOOKUP(CX$3&amp;CX18,都馬連編集用!$B$13:$C$49,2,FALSE),"")=0,"",(IFERROR(VLOOKUP(CX$3&amp;CX18,都馬連編集用!$B$13:$C$49,2,FALSE),"")))</f>
        <v/>
      </c>
      <c r="CZ18" s="51"/>
      <c r="DA18" s="136" t="str">
        <f>IF(IFERROR(VLOOKUP(CZ$3&amp;CZ18,都馬連編集用!$B$13:$C$49,2,FALSE),"")=0,"",(IFERROR(VLOOKUP(CZ$3&amp;CZ18,都馬連編集用!$B$13:$C$49,2,FALSE),"")))</f>
        <v/>
      </c>
      <c r="DB18" s="51"/>
      <c r="DC18" s="136" t="str">
        <f>IF(IFERROR(VLOOKUP(DB$3&amp;DB18,都馬連編集用!$B$13:$C$49,2,FALSE),"")=0,"",(IFERROR(VLOOKUP(DB$3&amp;DB18,都馬連編集用!$B$13:$C$49,2,FALSE),"")))</f>
        <v/>
      </c>
      <c r="DD18" s="51"/>
      <c r="DE18" s="136" t="str">
        <f>IF(IFERROR(VLOOKUP(DD$3&amp;DD18,都馬連編集用!$B$13:$C$49,2,FALSE),"")=0,"",(IFERROR(VLOOKUP(DD$3&amp;DD18,都馬連編集用!$B$13:$C$49,2,FALSE),"")))</f>
        <v/>
      </c>
      <c r="DF18" s="51"/>
      <c r="DG18" s="136" t="str">
        <f>IF(IFERROR(VLOOKUP(DF$3&amp;DF18,都馬連編集用!$B$13:$C$49,2,FALSE),"")=0,"",(IFERROR(VLOOKUP(DF$3&amp;DF18,都馬連編集用!$B$13:$C$49,2,FALSE),"")))</f>
        <v/>
      </c>
      <c r="DH18" s="51"/>
      <c r="DI18" s="136" t="str">
        <f>IF(IFERROR(VLOOKUP(DH$3&amp;DH18,都馬連編集用!$B$13:$C$49,2,FALSE),"")=0,"",(IFERROR(VLOOKUP(DH$3&amp;DH18,都馬連編集用!$B$13:$C$49,2,FALSE),"")))</f>
        <v/>
      </c>
      <c r="DJ18" s="51"/>
      <c r="DK18" s="136" t="str">
        <f>IF(IFERROR(VLOOKUP(DJ$3&amp;DJ18,都馬連編集用!$B$13:$C$49,2,FALSE),"")=0,"",(IFERROR(VLOOKUP(DJ$3&amp;DJ18,都馬連編集用!$B$13:$C$49,2,FALSE),"")))</f>
        <v/>
      </c>
      <c r="DL18" s="51"/>
      <c r="DM18" s="136" t="str">
        <f>IF(IFERROR(VLOOKUP(DL$3&amp;DL18,都馬連編集用!$B$13:$C$49,2,FALSE),"")=0,"",(IFERROR(VLOOKUP(DL$3&amp;DL18,都馬連編集用!$B$13:$C$49,2,FALSE),"")))</f>
        <v/>
      </c>
      <c r="DN18" s="51"/>
      <c r="DO18" s="136" t="str">
        <f>IF(IFERROR(VLOOKUP(DN$3&amp;DN18,都馬連編集用!$B$13:$C$49,2,FALSE),"")=0,"",(IFERROR(VLOOKUP(DN$3&amp;DN18,都馬連編集用!$B$13:$C$49,2,FALSE),"")))</f>
        <v/>
      </c>
      <c r="DP18" s="51"/>
    </row>
    <row r="19" spans="1:120" ht="30.6" customHeight="1" x14ac:dyDescent="0.15">
      <c r="A19" s="33">
        <v>14</v>
      </c>
      <c r="D19" s="33">
        <f t="shared" si="53"/>
        <v>0</v>
      </c>
      <c r="F19" s="118"/>
      <c r="G19" s="138" t="str">
        <f>IFERROR(VLOOKUP(F19,'申込書2（馬匹・選手）'!$B$5:$D$54,3,FALSE),"")</f>
        <v/>
      </c>
      <c r="H19" s="118"/>
      <c r="I19" s="137" t="str">
        <f>IFERROR(VLOOKUP(H19,'申込書2（馬匹・選手）'!$F$5:$H$54,3,FALSE),"")</f>
        <v/>
      </c>
      <c r="J19" s="99" t="str">
        <f t="shared" si="54"/>
        <v/>
      </c>
      <c r="K19" s="104" t="str">
        <f>IFERROR(VLOOKUP(I19,'申込書2（馬匹・選手）'!$F$5:$H$54,3,FALSE),"")</f>
        <v/>
      </c>
      <c r="L19" s="51"/>
      <c r="M19" s="136" t="str">
        <f>IF(IFERROR(VLOOKUP(L$3&amp;L19,都馬連編集用!$B$13:$C$49,2,FALSE),"")=0,"",(IFERROR(VLOOKUP(L$3&amp;L19,都馬連編集用!$B$13:$C$49,2,FALSE),"")))</f>
        <v/>
      </c>
      <c r="N19" s="51"/>
      <c r="O19" s="136" t="str">
        <f>IF(IFERROR(VLOOKUP(N$3&amp;N19,都馬連編集用!$B$13:$C$49,2,FALSE),"")=0,"",(IFERROR(VLOOKUP(N$3&amp;N19,都馬連編集用!$B$13:$C$49,2,FALSE),"")))</f>
        <v/>
      </c>
      <c r="P19" s="51"/>
      <c r="Q19" s="136" t="str">
        <f>IF(IFERROR(VLOOKUP(P$3&amp;P19,都馬連編集用!$B$13:$C$49,2,FALSE),"")=0,"",(IFERROR(VLOOKUP(P$3&amp;P19,都馬連編集用!$B$13:$C$49,2,FALSE),"")))</f>
        <v/>
      </c>
      <c r="R19" s="51"/>
      <c r="S19" s="136" t="str">
        <f>IF(IFERROR(VLOOKUP(R$3&amp;R19,都馬連編集用!$B$13:$C$49,2,FALSE),"")=0,"",(IFERROR(VLOOKUP(R$3&amp;R19,都馬連編集用!$B$13:$C$49,2,FALSE),"")))</f>
        <v/>
      </c>
      <c r="T19" s="51"/>
      <c r="U19" s="136" t="str">
        <f>IF(IFERROR(VLOOKUP(T$3&amp;T19,都馬連編集用!$B$13:$C$49,2,FALSE),"")=0,"",(IFERROR(VLOOKUP(T$3&amp;T19,都馬連編集用!$B$13:$C$49,2,FALSE),"")))</f>
        <v/>
      </c>
      <c r="V19" s="51"/>
      <c r="W19" s="136" t="str">
        <f>IF(IFERROR(VLOOKUP(V$3&amp;V19,都馬連編集用!$B$13:$C$49,2,FALSE),"")=0,"",(IFERROR(VLOOKUP(V$3&amp;V19,都馬連編集用!$B$13:$C$49,2,FALSE),"")))</f>
        <v/>
      </c>
      <c r="X19" s="51"/>
      <c r="Y19" s="136" t="str">
        <f>IF(IFERROR(VLOOKUP(X$3&amp;X19,都馬連編集用!$B$13:$C$49,2,FALSE),"")=0,"",(IFERROR(VLOOKUP(X$3&amp;X19,都馬連編集用!$B$13:$C$49,2,FALSE),"")))</f>
        <v/>
      </c>
      <c r="Z19" s="51"/>
      <c r="AA19" s="136" t="str">
        <f>IF(IFERROR(VLOOKUP(Z$3&amp;Z19,都馬連編集用!$B$13:$C$49,2,FALSE),"")=0,"",(IFERROR(VLOOKUP(Z$3&amp;Z19,都馬連編集用!$B$13:$C$49,2,FALSE),"")))</f>
        <v/>
      </c>
      <c r="AB19" s="51"/>
      <c r="AC19" s="136" t="str">
        <f>IF(IFERROR(VLOOKUP(AB$3&amp;AB19,都馬連編集用!$B$13:$C$49,2,FALSE),"")=0,"",(IFERROR(VLOOKUP(AB$3&amp;AB19,都馬連編集用!$B$13:$C$49,2,FALSE),"")))</f>
        <v/>
      </c>
      <c r="AD19" s="51"/>
      <c r="AE19" s="136" t="str">
        <f>IF(IFERROR(VLOOKUP(AD$3&amp;AD19,都馬連編集用!$B$13:$C$49,2,FALSE),"")=0,"",(IFERROR(VLOOKUP(AD$3&amp;AD19,都馬連編集用!$B$13:$C$49,2,FALSE),"")))</f>
        <v/>
      </c>
      <c r="AF19" s="51"/>
      <c r="AG19" s="136" t="str">
        <f>IF(IFERROR(VLOOKUP(AF$3&amp;AF19,都馬連編集用!$B$13:$C$49,2,FALSE),"")=0,"",(IFERROR(VLOOKUP(AF$3&amp;AF19,都馬連編集用!$B$13:$C$49,2,FALSE),"")))</f>
        <v/>
      </c>
      <c r="AH19" s="51"/>
      <c r="AI19" s="136" t="str">
        <f>IF(IFERROR(VLOOKUP(AH$3&amp;AH19,都馬連編集用!$B$13:$C$49,2,FALSE),"")=0,"",(IFERROR(VLOOKUP(AH$3&amp;AH19,都馬連編集用!$B$13:$C$49,2,FALSE),"")))</f>
        <v/>
      </c>
      <c r="AJ19" s="51"/>
      <c r="AK19" s="136" t="str">
        <f>IF(IFERROR(VLOOKUP(AJ$3&amp;AJ19,都馬連編集用!$B$13:$C$49,2,FALSE),"")=0,"",(IFERROR(VLOOKUP(AJ$3&amp;AJ19,都馬連編集用!$B$13:$C$49,2,FALSE),"")))</f>
        <v/>
      </c>
      <c r="AL19" s="51"/>
      <c r="AM19" s="136" t="str">
        <f>IF(IFERROR(VLOOKUP(AL$3&amp;AL19,都馬連編集用!$B$13:$C$49,2,FALSE),"")=0,"",(IFERROR(VLOOKUP(AL$3&amp;AL19,都馬連編集用!$B$13:$C$49,2,FALSE),"")))</f>
        <v/>
      </c>
      <c r="AN19" s="51"/>
      <c r="AO19" s="136" t="str">
        <f>IF(IFERROR(VLOOKUP(AN$3&amp;AN19,都馬連編集用!$B$13:$C$49,2,FALSE),"")=0,"",(IFERROR(VLOOKUP(AN$3&amp;AN19,都馬連編集用!$B$13:$C$49,2,FALSE),"")))</f>
        <v/>
      </c>
      <c r="AP19" s="51"/>
      <c r="AQ19" s="136" t="str">
        <f>IF(IFERROR(VLOOKUP(AP$3&amp;AP19,都馬連編集用!$B$13:$C$49,2,FALSE),"")=0,"",(IFERROR(VLOOKUP(AP$3&amp;AP19,都馬連編集用!$B$13:$C$49,2,FALSE),"")))</f>
        <v/>
      </c>
      <c r="AR19" s="51"/>
      <c r="AS19" s="136" t="str">
        <f>IF(IFERROR(VLOOKUP(AR$3&amp;AR19,都馬連編集用!$B$13:$C$49,2,FALSE),"")=0,"",(IFERROR(VLOOKUP(AR$3&amp;AR19,都馬連編集用!$B$13:$C$49,2,FALSE),"")))</f>
        <v/>
      </c>
      <c r="AT19" s="51"/>
      <c r="AU19" s="136" t="str">
        <f>IF(IFERROR(VLOOKUP(AT$3&amp;AT19,都馬連編集用!$B$13:$C$49,2,FALSE),"")=0,"",(IFERROR(VLOOKUP(AT$3&amp;AT19,都馬連編集用!$B$13:$C$49,2,FALSE),"")))</f>
        <v/>
      </c>
      <c r="AV19" s="51"/>
      <c r="AW19" s="136" t="str">
        <f>IF(IFERROR(VLOOKUP(AV$3&amp;AV19,都馬連編集用!$B$13:$C$49,2,FALSE),"")=0,"",(IFERROR(VLOOKUP(AV$3&amp;AV19,都馬連編集用!$B$13:$C$49,2,FALSE),"")))</f>
        <v/>
      </c>
      <c r="AX19" s="51"/>
      <c r="AY19" s="136" t="str">
        <f>IF(IFERROR(VLOOKUP(AX$3&amp;AX19,都馬連編集用!$B$13:$C$49,2,FALSE),"")=0,"",(IFERROR(VLOOKUP(AX$3&amp;AX19,都馬連編集用!$B$13:$C$49,2,FALSE),"")))</f>
        <v/>
      </c>
      <c r="AZ19" s="51"/>
      <c r="BA19" s="136" t="str">
        <f>IF(IFERROR(VLOOKUP(AZ$3&amp;AZ19,都馬連編集用!$B$13:$C$49,2,FALSE),"")=0,"",(IFERROR(VLOOKUP(AZ$3&amp;AZ19,都馬連編集用!$B$13:$C$49,2,FALSE),"")))</f>
        <v/>
      </c>
      <c r="BB19" s="51"/>
      <c r="BC19" s="136" t="str">
        <f>IF(IFERROR(VLOOKUP(BB$3&amp;BB19,都馬連編集用!$B$13:$C$49,2,FALSE),"")=0,"",(IFERROR(VLOOKUP(BB$3&amp;BB19,都馬連編集用!$B$13:$C$49,2,FALSE),"")))</f>
        <v/>
      </c>
      <c r="BD19" s="51"/>
      <c r="BE19" s="136" t="str">
        <f>IF(IFERROR(VLOOKUP(BD$3&amp;BD19,都馬連編集用!$B$13:$C$49,2,FALSE),"")=0,"",(IFERROR(VLOOKUP(BD$3&amp;BD19,都馬連編集用!$B$13:$C$49,2,FALSE),"")))</f>
        <v/>
      </c>
      <c r="BF19" s="51"/>
      <c r="BG19" s="136" t="str">
        <f>IF(IFERROR(VLOOKUP(BF$3&amp;BF19,都馬連編集用!$B$13:$C$49,2,FALSE),"")=0,"",(IFERROR(VLOOKUP(BF$3&amp;BF19,都馬連編集用!$B$13:$C$49,2,FALSE),"")))</f>
        <v/>
      </c>
      <c r="BH19" s="51"/>
      <c r="BI19" s="136" t="str">
        <f>IF(IFERROR(VLOOKUP(BH$3&amp;BH19,都馬連編集用!$B$13:$C$49,2,FALSE),"")=0,"",(IFERROR(VLOOKUP(BH$3&amp;BH19,都馬連編集用!$B$13:$C$49,2,FALSE),"")))</f>
        <v/>
      </c>
      <c r="BJ19" s="51"/>
      <c r="BK19" s="136" t="str">
        <f>IF(IFERROR(VLOOKUP(BJ$3&amp;BJ19,都馬連編集用!$B$13:$C$49,2,FALSE),"")=0,"",(IFERROR(VLOOKUP(BJ$3&amp;BJ19,都馬連編集用!$B$13:$C$49,2,FALSE),"")))</f>
        <v/>
      </c>
      <c r="BL19" s="51"/>
      <c r="BM19" s="136" t="str">
        <f>IF(IFERROR(VLOOKUP(BL$3&amp;BL19,都馬連編集用!$B$13:$C$49,2,FALSE),"")=0,"",(IFERROR(VLOOKUP(BL$3&amp;BL19,都馬連編集用!$B$13:$C$49,2,FALSE),"")))</f>
        <v/>
      </c>
      <c r="BN19" s="51"/>
      <c r="BO19" s="136" t="str">
        <f>IF(IFERROR(VLOOKUP(BN$3&amp;BN19,都馬連編集用!$B$13:$C$49,2,FALSE),"")=0,"",(IFERROR(VLOOKUP(BN$3&amp;BN19,都馬連編集用!$B$13:$C$49,2,FALSE),"")))</f>
        <v/>
      </c>
      <c r="BP19" s="51"/>
      <c r="BQ19" s="136" t="str">
        <f>IF(IFERROR(VLOOKUP(BP$3&amp;BP19,都馬連編集用!$B$13:$C$49,2,FALSE),"")=0,"",(IFERROR(VLOOKUP(BP$3&amp;BP19,都馬連編集用!$B$13:$C$49,2,FALSE),"")))</f>
        <v/>
      </c>
      <c r="BR19" s="51"/>
      <c r="BS19" s="136" t="str">
        <f>IF(IFERROR(VLOOKUP(BR$3&amp;BR19,都馬連編集用!$B$13:$C$49,2,FALSE),"")=0,"",(IFERROR(VLOOKUP(BR$3&amp;BR19,都馬連編集用!$B$13:$C$49,2,FALSE),"")))</f>
        <v/>
      </c>
      <c r="BT19" s="51"/>
      <c r="BU19" s="136" t="str">
        <f>IF(IFERROR(VLOOKUP(BT$3&amp;BT19,都馬連編集用!$B$13:$C$49,2,FALSE),"")=0,"",(IFERROR(VLOOKUP(BT$3&amp;BT19,都馬連編集用!$B$13:$C$49,2,FALSE),"")))</f>
        <v/>
      </c>
      <c r="BV19" s="51"/>
      <c r="BW19" s="136" t="str">
        <f>IF(IFERROR(VLOOKUP(BV$3&amp;BV19,都馬連編集用!$B$13:$C$49,2,FALSE),"")=0,"",(IFERROR(VLOOKUP(BV$3&amp;BV19,都馬連編集用!$B$13:$C$49,2,FALSE),"")))</f>
        <v/>
      </c>
      <c r="BX19" s="51"/>
      <c r="BY19" s="136" t="str">
        <f>IF(IFERROR(VLOOKUP(BX$3&amp;BX19,都馬連編集用!$B$13:$C$49,2,FALSE),"")=0,"",(IFERROR(VLOOKUP(BX$3&amp;BX19,都馬連編集用!$B$13:$C$49,2,FALSE),"")))</f>
        <v/>
      </c>
      <c r="BZ19" s="51"/>
      <c r="CA19" s="136" t="str">
        <f>IF(IFERROR(VLOOKUP(BZ$3&amp;BZ19,都馬連編集用!$B$13:$C$49,2,FALSE),"")=0,"",(IFERROR(VLOOKUP(BZ$3&amp;BZ19,都馬連編集用!$B$13:$C$49,2,FALSE),"")))</f>
        <v/>
      </c>
      <c r="CB19" s="51"/>
      <c r="CC19" s="136" t="str">
        <f>IF(IFERROR(VLOOKUP(CB$3&amp;CB19,都馬連編集用!$B$13:$C$49,2,FALSE),"")=0,"",(IFERROR(VLOOKUP(CB$3&amp;CB19,都馬連編集用!$B$13:$C$49,2,FALSE),"")))</f>
        <v/>
      </c>
      <c r="CD19" s="51"/>
      <c r="CE19" s="136" t="str">
        <f>IF(IFERROR(VLOOKUP(CD$3&amp;CD19,都馬連編集用!$B$13:$C$49,2,FALSE),"")=0,"",(IFERROR(VLOOKUP(CD$3&amp;CD19,都馬連編集用!$B$13:$C$49,2,FALSE),"")))</f>
        <v/>
      </c>
      <c r="CF19" s="51"/>
      <c r="CG19" s="136" t="str">
        <f>IF(IFERROR(VLOOKUP(CF$3&amp;CF19,都馬連編集用!$B$13:$C$49,2,FALSE),"")=0,"",(IFERROR(VLOOKUP(CF$3&amp;CF19,都馬連編集用!$B$13:$C$49,2,FALSE),"")))</f>
        <v/>
      </c>
      <c r="CH19" s="51"/>
      <c r="CI19" s="136" t="str">
        <f>IF(IFERROR(VLOOKUP(CH$3&amp;CH19,都馬連編集用!$B$13:$C$49,2,FALSE),"")=0,"",(IFERROR(VLOOKUP(CH$3&amp;CH19,都馬連編集用!$B$13:$C$49,2,FALSE),"")))</f>
        <v/>
      </c>
      <c r="CJ19" s="51"/>
      <c r="CK19" s="136" t="str">
        <f>IF(IFERROR(VLOOKUP(CJ$3&amp;CJ19,都馬連編集用!$B$13:$C$49,2,FALSE),"")=0,"",(IFERROR(VLOOKUP(CJ$3&amp;CJ19,都馬連編集用!$B$13:$C$49,2,FALSE),"")))</f>
        <v/>
      </c>
      <c r="CL19" s="51"/>
      <c r="CM19" s="136" t="str">
        <f>IF(IFERROR(VLOOKUP(CL$3&amp;CL19,都馬連編集用!$B$13:$C$49,2,FALSE),"")=0,"",(IFERROR(VLOOKUP(CL$3&amp;CL19,都馬連編集用!$B$13:$C$49,2,FALSE),"")))</f>
        <v/>
      </c>
      <c r="CN19" s="51"/>
      <c r="CO19" s="136" t="str">
        <f>IF(IFERROR(VLOOKUP(CN$3&amp;CN19,都馬連編集用!$B$13:$C$49,2,FALSE),"")=0,"",(IFERROR(VLOOKUP(CN$3&amp;CN19,都馬連編集用!$B$13:$C$49,2,FALSE),"")))</f>
        <v/>
      </c>
      <c r="CP19" s="51"/>
      <c r="CQ19" s="136" t="str">
        <f>IF(IFERROR(VLOOKUP(CP$3&amp;CP19,都馬連編集用!$B$13:$C$49,2,FALSE),"")=0,"",(IFERROR(VLOOKUP(CP$3&amp;CP19,都馬連編集用!$B$13:$C$49,2,FALSE),"")))</f>
        <v/>
      </c>
      <c r="CR19" s="51"/>
      <c r="CS19" s="136" t="str">
        <f>IF(IFERROR(VLOOKUP(CR$3&amp;CR19,都馬連編集用!$B$13:$C$49,2,FALSE),"")=0,"",(IFERROR(VLOOKUP(CR$3&amp;CR19,都馬連編集用!$B$13:$C$49,2,FALSE),"")))</f>
        <v/>
      </c>
      <c r="CT19" s="51"/>
      <c r="CU19" s="136" t="str">
        <f>IF(IFERROR(VLOOKUP(CT$3&amp;CT19,都馬連編集用!$B$13:$C$49,2,FALSE),"")=0,"",(IFERROR(VLOOKUP(CT$3&amp;CT19,都馬連編集用!$B$13:$C$49,2,FALSE),"")))</f>
        <v/>
      </c>
      <c r="CV19" s="51"/>
      <c r="CW19" s="136" t="str">
        <f>IF(IFERROR(VLOOKUP(CV$3&amp;CV19,都馬連編集用!$B$13:$C$49,2,FALSE),"")=0,"",(IFERROR(VLOOKUP(CV$3&amp;CV19,都馬連編集用!$B$13:$C$49,2,FALSE),"")))</f>
        <v/>
      </c>
      <c r="CX19" s="51"/>
      <c r="CY19" s="136" t="str">
        <f>IF(IFERROR(VLOOKUP(CX$3&amp;CX19,都馬連編集用!$B$13:$C$49,2,FALSE),"")=0,"",(IFERROR(VLOOKUP(CX$3&amp;CX19,都馬連編集用!$B$13:$C$49,2,FALSE),"")))</f>
        <v/>
      </c>
      <c r="CZ19" s="51"/>
      <c r="DA19" s="136" t="str">
        <f>IF(IFERROR(VLOOKUP(CZ$3&amp;CZ19,都馬連編集用!$B$13:$C$49,2,FALSE),"")=0,"",(IFERROR(VLOOKUP(CZ$3&amp;CZ19,都馬連編集用!$B$13:$C$49,2,FALSE),"")))</f>
        <v/>
      </c>
      <c r="DB19" s="51"/>
      <c r="DC19" s="136" t="str">
        <f>IF(IFERROR(VLOOKUP(DB$3&amp;DB19,都馬連編集用!$B$13:$C$49,2,FALSE),"")=0,"",(IFERROR(VLOOKUP(DB$3&amp;DB19,都馬連編集用!$B$13:$C$49,2,FALSE),"")))</f>
        <v/>
      </c>
      <c r="DD19" s="51"/>
      <c r="DE19" s="136" t="str">
        <f>IF(IFERROR(VLOOKUP(DD$3&amp;DD19,都馬連編集用!$B$13:$C$49,2,FALSE),"")=0,"",(IFERROR(VLOOKUP(DD$3&amp;DD19,都馬連編集用!$B$13:$C$49,2,FALSE),"")))</f>
        <v/>
      </c>
      <c r="DF19" s="51"/>
      <c r="DG19" s="136" t="str">
        <f>IF(IFERROR(VLOOKUP(DF$3&amp;DF19,都馬連編集用!$B$13:$C$49,2,FALSE),"")=0,"",(IFERROR(VLOOKUP(DF$3&amp;DF19,都馬連編集用!$B$13:$C$49,2,FALSE),"")))</f>
        <v/>
      </c>
      <c r="DH19" s="51"/>
      <c r="DI19" s="136" t="str">
        <f>IF(IFERROR(VLOOKUP(DH$3&amp;DH19,都馬連編集用!$B$13:$C$49,2,FALSE),"")=0,"",(IFERROR(VLOOKUP(DH$3&amp;DH19,都馬連編集用!$B$13:$C$49,2,FALSE),"")))</f>
        <v/>
      </c>
      <c r="DJ19" s="51"/>
      <c r="DK19" s="136" t="str">
        <f>IF(IFERROR(VLOOKUP(DJ$3&amp;DJ19,都馬連編集用!$B$13:$C$49,2,FALSE),"")=0,"",(IFERROR(VLOOKUP(DJ$3&amp;DJ19,都馬連編集用!$B$13:$C$49,2,FALSE),"")))</f>
        <v/>
      </c>
      <c r="DL19" s="51"/>
      <c r="DM19" s="136" t="str">
        <f>IF(IFERROR(VLOOKUP(DL$3&amp;DL19,都馬連編集用!$B$13:$C$49,2,FALSE),"")=0,"",(IFERROR(VLOOKUP(DL$3&amp;DL19,都馬連編集用!$B$13:$C$49,2,FALSE),"")))</f>
        <v/>
      </c>
      <c r="DN19" s="51"/>
      <c r="DO19" s="136" t="str">
        <f>IF(IFERROR(VLOOKUP(DN$3&amp;DN19,都馬連編集用!$B$13:$C$49,2,FALSE),"")=0,"",(IFERROR(VLOOKUP(DN$3&amp;DN19,都馬連編集用!$B$13:$C$49,2,FALSE),"")))</f>
        <v/>
      </c>
      <c r="DP19" s="51"/>
    </row>
    <row r="20" spans="1:120" ht="30.6" customHeight="1" x14ac:dyDescent="0.15">
      <c r="A20" s="33">
        <v>15</v>
      </c>
      <c r="D20" s="33">
        <f t="shared" si="53"/>
        <v>0</v>
      </c>
      <c r="F20" s="118"/>
      <c r="G20" s="138" t="str">
        <f>IFERROR(VLOOKUP(F20,'申込書2（馬匹・選手）'!$B$5:$D$54,3,FALSE),"")</f>
        <v/>
      </c>
      <c r="H20" s="118"/>
      <c r="I20" s="137" t="str">
        <f>IFERROR(VLOOKUP(H20,'申込書2（馬匹・選手）'!$F$5:$H$54,3,FALSE),"")</f>
        <v/>
      </c>
      <c r="J20" s="99" t="str">
        <f t="shared" si="54"/>
        <v/>
      </c>
      <c r="K20" s="104" t="str">
        <f>IFERROR(VLOOKUP(I20,'申込書2（馬匹・選手）'!$F$5:$H$54,3,FALSE),"")</f>
        <v/>
      </c>
      <c r="L20" s="51"/>
      <c r="M20" s="136" t="str">
        <f>IF(IFERROR(VLOOKUP(L$3&amp;L20,都馬連編集用!$B$13:$C$49,2,FALSE),"")=0,"",(IFERROR(VLOOKUP(L$3&amp;L20,都馬連編集用!$B$13:$C$49,2,FALSE),"")))</f>
        <v/>
      </c>
      <c r="N20" s="51"/>
      <c r="O20" s="136" t="str">
        <f>IF(IFERROR(VLOOKUP(N$3&amp;N20,都馬連編集用!$B$13:$C$49,2,FALSE),"")=0,"",(IFERROR(VLOOKUP(N$3&amp;N20,都馬連編集用!$B$13:$C$49,2,FALSE),"")))</f>
        <v/>
      </c>
      <c r="P20" s="51"/>
      <c r="Q20" s="136" t="str">
        <f>IF(IFERROR(VLOOKUP(P$3&amp;P20,都馬連編集用!$B$13:$C$49,2,FALSE),"")=0,"",(IFERROR(VLOOKUP(P$3&amp;P20,都馬連編集用!$B$13:$C$49,2,FALSE),"")))</f>
        <v/>
      </c>
      <c r="R20" s="51"/>
      <c r="S20" s="136" t="str">
        <f>IF(IFERROR(VLOOKUP(R$3&amp;R20,都馬連編集用!$B$13:$C$49,2,FALSE),"")=0,"",(IFERROR(VLOOKUP(R$3&amp;R20,都馬連編集用!$B$13:$C$49,2,FALSE),"")))</f>
        <v/>
      </c>
      <c r="T20" s="51"/>
      <c r="U20" s="136" t="str">
        <f>IF(IFERROR(VLOOKUP(T$3&amp;T20,都馬連編集用!$B$13:$C$49,2,FALSE),"")=0,"",(IFERROR(VLOOKUP(T$3&amp;T20,都馬連編集用!$B$13:$C$49,2,FALSE),"")))</f>
        <v/>
      </c>
      <c r="V20" s="51"/>
      <c r="W20" s="136" t="str">
        <f>IF(IFERROR(VLOOKUP(V$3&amp;V20,都馬連編集用!$B$13:$C$49,2,FALSE),"")=0,"",(IFERROR(VLOOKUP(V$3&amp;V20,都馬連編集用!$B$13:$C$49,2,FALSE),"")))</f>
        <v/>
      </c>
      <c r="X20" s="51"/>
      <c r="Y20" s="136" t="str">
        <f>IF(IFERROR(VLOOKUP(X$3&amp;X20,都馬連編集用!$B$13:$C$49,2,FALSE),"")=0,"",(IFERROR(VLOOKUP(X$3&amp;X20,都馬連編集用!$B$13:$C$49,2,FALSE),"")))</f>
        <v/>
      </c>
      <c r="Z20" s="51"/>
      <c r="AA20" s="136" t="str">
        <f>IF(IFERROR(VLOOKUP(Z$3&amp;Z20,都馬連編集用!$B$13:$C$49,2,FALSE),"")=0,"",(IFERROR(VLOOKUP(Z$3&amp;Z20,都馬連編集用!$B$13:$C$49,2,FALSE),"")))</f>
        <v/>
      </c>
      <c r="AB20" s="51"/>
      <c r="AC20" s="136" t="str">
        <f>IF(IFERROR(VLOOKUP(AB$3&amp;AB20,都馬連編集用!$B$13:$C$49,2,FALSE),"")=0,"",(IFERROR(VLOOKUP(AB$3&amp;AB20,都馬連編集用!$B$13:$C$49,2,FALSE),"")))</f>
        <v/>
      </c>
      <c r="AD20" s="51"/>
      <c r="AE20" s="136" t="str">
        <f>IF(IFERROR(VLOOKUP(AD$3&amp;AD20,都馬連編集用!$B$13:$C$49,2,FALSE),"")=0,"",(IFERROR(VLOOKUP(AD$3&amp;AD20,都馬連編集用!$B$13:$C$49,2,FALSE),"")))</f>
        <v/>
      </c>
      <c r="AF20" s="51"/>
      <c r="AG20" s="136" t="str">
        <f>IF(IFERROR(VLOOKUP(AF$3&amp;AF20,都馬連編集用!$B$13:$C$49,2,FALSE),"")=0,"",(IFERROR(VLOOKUP(AF$3&amp;AF20,都馬連編集用!$B$13:$C$49,2,FALSE),"")))</f>
        <v/>
      </c>
      <c r="AH20" s="51"/>
      <c r="AI20" s="136" t="str">
        <f>IF(IFERROR(VLOOKUP(AH$3&amp;AH20,都馬連編集用!$B$13:$C$49,2,FALSE),"")=0,"",(IFERROR(VLOOKUP(AH$3&amp;AH20,都馬連編集用!$B$13:$C$49,2,FALSE),"")))</f>
        <v/>
      </c>
      <c r="AJ20" s="51"/>
      <c r="AK20" s="136" t="str">
        <f>IF(IFERROR(VLOOKUP(AJ$3&amp;AJ20,都馬連編集用!$B$13:$C$49,2,FALSE),"")=0,"",(IFERROR(VLOOKUP(AJ$3&amp;AJ20,都馬連編集用!$B$13:$C$49,2,FALSE),"")))</f>
        <v/>
      </c>
      <c r="AL20" s="51"/>
      <c r="AM20" s="136" t="str">
        <f>IF(IFERROR(VLOOKUP(AL$3&amp;AL20,都馬連編集用!$B$13:$C$49,2,FALSE),"")=0,"",(IFERROR(VLOOKUP(AL$3&amp;AL20,都馬連編集用!$B$13:$C$49,2,FALSE),"")))</f>
        <v/>
      </c>
      <c r="AN20" s="51"/>
      <c r="AO20" s="136" t="str">
        <f>IF(IFERROR(VLOOKUP(AN$3&amp;AN20,都馬連編集用!$B$13:$C$49,2,FALSE),"")=0,"",(IFERROR(VLOOKUP(AN$3&amp;AN20,都馬連編集用!$B$13:$C$49,2,FALSE),"")))</f>
        <v/>
      </c>
      <c r="AP20" s="51"/>
      <c r="AQ20" s="136" t="str">
        <f>IF(IFERROR(VLOOKUP(AP$3&amp;AP20,都馬連編集用!$B$13:$C$49,2,FALSE),"")=0,"",(IFERROR(VLOOKUP(AP$3&amp;AP20,都馬連編集用!$B$13:$C$49,2,FALSE),"")))</f>
        <v/>
      </c>
      <c r="AR20" s="51"/>
      <c r="AS20" s="136" t="str">
        <f>IF(IFERROR(VLOOKUP(AR$3&amp;AR20,都馬連編集用!$B$13:$C$49,2,FALSE),"")=0,"",(IFERROR(VLOOKUP(AR$3&amp;AR20,都馬連編集用!$B$13:$C$49,2,FALSE),"")))</f>
        <v/>
      </c>
      <c r="AT20" s="51"/>
      <c r="AU20" s="136" t="str">
        <f>IF(IFERROR(VLOOKUP(AT$3&amp;AT20,都馬連編集用!$B$13:$C$49,2,FALSE),"")=0,"",(IFERROR(VLOOKUP(AT$3&amp;AT20,都馬連編集用!$B$13:$C$49,2,FALSE),"")))</f>
        <v/>
      </c>
      <c r="AV20" s="51"/>
      <c r="AW20" s="136" t="str">
        <f>IF(IFERROR(VLOOKUP(AV$3&amp;AV20,都馬連編集用!$B$13:$C$49,2,FALSE),"")=0,"",(IFERROR(VLOOKUP(AV$3&amp;AV20,都馬連編集用!$B$13:$C$49,2,FALSE),"")))</f>
        <v/>
      </c>
      <c r="AX20" s="51"/>
      <c r="AY20" s="136" t="str">
        <f>IF(IFERROR(VLOOKUP(AX$3&amp;AX20,都馬連編集用!$B$13:$C$49,2,FALSE),"")=0,"",(IFERROR(VLOOKUP(AX$3&amp;AX20,都馬連編集用!$B$13:$C$49,2,FALSE),"")))</f>
        <v/>
      </c>
      <c r="AZ20" s="51"/>
      <c r="BA20" s="136" t="str">
        <f>IF(IFERROR(VLOOKUP(AZ$3&amp;AZ20,都馬連編集用!$B$13:$C$49,2,FALSE),"")=0,"",(IFERROR(VLOOKUP(AZ$3&amp;AZ20,都馬連編集用!$B$13:$C$49,2,FALSE),"")))</f>
        <v/>
      </c>
      <c r="BB20" s="51"/>
      <c r="BC20" s="136" t="str">
        <f>IF(IFERROR(VLOOKUP(BB$3&amp;BB20,都馬連編集用!$B$13:$C$49,2,FALSE),"")=0,"",(IFERROR(VLOOKUP(BB$3&amp;BB20,都馬連編集用!$B$13:$C$49,2,FALSE),"")))</f>
        <v/>
      </c>
      <c r="BD20" s="51"/>
      <c r="BE20" s="136" t="str">
        <f>IF(IFERROR(VLOOKUP(BD$3&amp;BD20,都馬連編集用!$B$13:$C$49,2,FALSE),"")=0,"",(IFERROR(VLOOKUP(BD$3&amp;BD20,都馬連編集用!$B$13:$C$49,2,FALSE),"")))</f>
        <v/>
      </c>
      <c r="BF20" s="51"/>
      <c r="BG20" s="136" t="str">
        <f>IF(IFERROR(VLOOKUP(BF$3&amp;BF20,都馬連編集用!$B$13:$C$49,2,FALSE),"")=0,"",(IFERROR(VLOOKUP(BF$3&amp;BF20,都馬連編集用!$B$13:$C$49,2,FALSE),"")))</f>
        <v/>
      </c>
      <c r="BH20" s="51"/>
      <c r="BI20" s="136" t="str">
        <f>IF(IFERROR(VLOOKUP(BH$3&amp;BH20,都馬連編集用!$B$13:$C$49,2,FALSE),"")=0,"",(IFERROR(VLOOKUP(BH$3&amp;BH20,都馬連編集用!$B$13:$C$49,2,FALSE),"")))</f>
        <v/>
      </c>
      <c r="BJ20" s="51"/>
      <c r="BK20" s="136" t="str">
        <f>IF(IFERROR(VLOOKUP(BJ$3&amp;BJ20,都馬連編集用!$B$13:$C$49,2,FALSE),"")=0,"",(IFERROR(VLOOKUP(BJ$3&amp;BJ20,都馬連編集用!$B$13:$C$49,2,FALSE),"")))</f>
        <v/>
      </c>
      <c r="BL20" s="51"/>
      <c r="BM20" s="136" t="str">
        <f>IF(IFERROR(VLOOKUP(BL$3&amp;BL20,都馬連編集用!$B$13:$C$49,2,FALSE),"")=0,"",(IFERROR(VLOOKUP(BL$3&amp;BL20,都馬連編集用!$B$13:$C$49,2,FALSE),"")))</f>
        <v/>
      </c>
      <c r="BN20" s="51"/>
      <c r="BO20" s="136" t="str">
        <f>IF(IFERROR(VLOOKUP(BN$3&amp;BN20,都馬連編集用!$B$13:$C$49,2,FALSE),"")=0,"",(IFERROR(VLOOKUP(BN$3&amp;BN20,都馬連編集用!$B$13:$C$49,2,FALSE),"")))</f>
        <v/>
      </c>
      <c r="BP20" s="51"/>
      <c r="BQ20" s="136" t="str">
        <f>IF(IFERROR(VLOOKUP(BP$3&amp;BP20,都馬連編集用!$B$13:$C$49,2,FALSE),"")=0,"",(IFERROR(VLOOKUP(BP$3&amp;BP20,都馬連編集用!$B$13:$C$49,2,FALSE),"")))</f>
        <v/>
      </c>
      <c r="BR20" s="51"/>
      <c r="BS20" s="136" t="str">
        <f>IF(IFERROR(VLOOKUP(BR$3&amp;BR20,都馬連編集用!$B$13:$C$49,2,FALSE),"")=0,"",(IFERROR(VLOOKUP(BR$3&amp;BR20,都馬連編集用!$B$13:$C$49,2,FALSE),"")))</f>
        <v/>
      </c>
      <c r="BT20" s="51"/>
      <c r="BU20" s="136" t="str">
        <f>IF(IFERROR(VLOOKUP(BT$3&amp;BT20,都馬連編集用!$B$13:$C$49,2,FALSE),"")=0,"",(IFERROR(VLOOKUP(BT$3&amp;BT20,都馬連編集用!$B$13:$C$49,2,FALSE),"")))</f>
        <v/>
      </c>
      <c r="BV20" s="51"/>
      <c r="BW20" s="136" t="str">
        <f>IF(IFERROR(VLOOKUP(BV$3&amp;BV20,都馬連編集用!$B$13:$C$49,2,FALSE),"")=0,"",(IFERROR(VLOOKUP(BV$3&amp;BV20,都馬連編集用!$B$13:$C$49,2,FALSE),"")))</f>
        <v/>
      </c>
      <c r="BX20" s="51"/>
      <c r="BY20" s="136" t="str">
        <f>IF(IFERROR(VLOOKUP(BX$3&amp;BX20,都馬連編集用!$B$13:$C$49,2,FALSE),"")=0,"",(IFERROR(VLOOKUP(BX$3&amp;BX20,都馬連編集用!$B$13:$C$49,2,FALSE),"")))</f>
        <v/>
      </c>
      <c r="BZ20" s="51"/>
      <c r="CA20" s="136" t="str">
        <f>IF(IFERROR(VLOOKUP(BZ$3&amp;BZ20,都馬連編集用!$B$13:$C$49,2,FALSE),"")=0,"",(IFERROR(VLOOKUP(BZ$3&amp;BZ20,都馬連編集用!$B$13:$C$49,2,FALSE),"")))</f>
        <v/>
      </c>
      <c r="CB20" s="51"/>
      <c r="CC20" s="136" t="str">
        <f>IF(IFERROR(VLOOKUP(CB$3&amp;CB20,都馬連編集用!$B$13:$C$49,2,FALSE),"")=0,"",(IFERROR(VLOOKUP(CB$3&amp;CB20,都馬連編集用!$B$13:$C$49,2,FALSE),"")))</f>
        <v/>
      </c>
      <c r="CD20" s="51"/>
      <c r="CE20" s="136" t="str">
        <f>IF(IFERROR(VLOOKUP(CD$3&amp;CD20,都馬連編集用!$B$13:$C$49,2,FALSE),"")=0,"",(IFERROR(VLOOKUP(CD$3&amp;CD20,都馬連編集用!$B$13:$C$49,2,FALSE),"")))</f>
        <v/>
      </c>
      <c r="CF20" s="51"/>
      <c r="CG20" s="136" t="str">
        <f>IF(IFERROR(VLOOKUP(CF$3&amp;CF20,都馬連編集用!$B$13:$C$49,2,FALSE),"")=0,"",(IFERROR(VLOOKUP(CF$3&amp;CF20,都馬連編集用!$B$13:$C$49,2,FALSE),"")))</f>
        <v/>
      </c>
      <c r="CH20" s="51"/>
      <c r="CI20" s="136" t="str">
        <f>IF(IFERROR(VLOOKUP(CH$3&amp;CH20,都馬連編集用!$B$13:$C$49,2,FALSE),"")=0,"",(IFERROR(VLOOKUP(CH$3&amp;CH20,都馬連編集用!$B$13:$C$49,2,FALSE),"")))</f>
        <v/>
      </c>
      <c r="CJ20" s="51"/>
      <c r="CK20" s="136" t="str">
        <f>IF(IFERROR(VLOOKUP(CJ$3&amp;CJ20,都馬連編集用!$B$13:$C$49,2,FALSE),"")=0,"",(IFERROR(VLOOKUP(CJ$3&amp;CJ20,都馬連編集用!$B$13:$C$49,2,FALSE),"")))</f>
        <v/>
      </c>
      <c r="CL20" s="51"/>
      <c r="CM20" s="136" t="str">
        <f>IF(IFERROR(VLOOKUP(CL$3&amp;CL20,都馬連編集用!$B$13:$C$49,2,FALSE),"")=0,"",(IFERROR(VLOOKUP(CL$3&amp;CL20,都馬連編集用!$B$13:$C$49,2,FALSE),"")))</f>
        <v/>
      </c>
      <c r="CN20" s="51"/>
      <c r="CO20" s="136" t="str">
        <f>IF(IFERROR(VLOOKUP(CN$3&amp;CN20,都馬連編集用!$B$13:$C$49,2,FALSE),"")=0,"",(IFERROR(VLOOKUP(CN$3&amp;CN20,都馬連編集用!$B$13:$C$49,2,FALSE),"")))</f>
        <v/>
      </c>
      <c r="CP20" s="51"/>
      <c r="CQ20" s="136" t="str">
        <f>IF(IFERROR(VLOOKUP(CP$3&amp;CP20,都馬連編集用!$B$13:$C$49,2,FALSE),"")=0,"",(IFERROR(VLOOKUP(CP$3&amp;CP20,都馬連編集用!$B$13:$C$49,2,FALSE),"")))</f>
        <v/>
      </c>
      <c r="CR20" s="51"/>
      <c r="CS20" s="136" t="str">
        <f>IF(IFERROR(VLOOKUP(CR$3&amp;CR20,都馬連編集用!$B$13:$C$49,2,FALSE),"")=0,"",(IFERROR(VLOOKUP(CR$3&amp;CR20,都馬連編集用!$B$13:$C$49,2,FALSE),"")))</f>
        <v/>
      </c>
      <c r="CT20" s="51"/>
      <c r="CU20" s="136" t="str">
        <f>IF(IFERROR(VLOOKUP(CT$3&amp;CT20,都馬連編集用!$B$13:$C$49,2,FALSE),"")=0,"",(IFERROR(VLOOKUP(CT$3&amp;CT20,都馬連編集用!$B$13:$C$49,2,FALSE),"")))</f>
        <v/>
      </c>
      <c r="CV20" s="51"/>
      <c r="CW20" s="136" t="str">
        <f>IF(IFERROR(VLOOKUP(CV$3&amp;CV20,都馬連編集用!$B$13:$C$49,2,FALSE),"")=0,"",(IFERROR(VLOOKUP(CV$3&amp;CV20,都馬連編集用!$B$13:$C$49,2,FALSE),"")))</f>
        <v/>
      </c>
      <c r="CX20" s="51"/>
      <c r="CY20" s="136" t="str">
        <f>IF(IFERROR(VLOOKUP(CX$3&amp;CX20,都馬連編集用!$B$13:$C$49,2,FALSE),"")=0,"",(IFERROR(VLOOKUP(CX$3&amp;CX20,都馬連編集用!$B$13:$C$49,2,FALSE),"")))</f>
        <v/>
      </c>
      <c r="CZ20" s="51"/>
      <c r="DA20" s="136" t="str">
        <f>IF(IFERROR(VLOOKUP(CZ$3&amp;CZ20,都馬連編集用!$B$13:$C$49,2,FALSE),"")=0,"",(IFERROR(VLOOKUP(CZ$3&amp;CZ20,都馬連編集用!$B$13:$C$49,2,FALSE),"")))</f>
        <v/>
      </c>
      <c r="DB20" s="51"/>
      <c r="DC20" s="136" t="str">
        <f>IF(IFERROR(VLOOKUP(DB$3&amp;DB20,都馬連編集用!$B$13:$C$49,2,FALSE),"")=0,"",(IFERROR(VLOOKUP(DB$3&amp;DB20,都馬連編集用!$B$13:$C$49,2,FALSE),"")))</f>
        <v/>
      </c>
      <c r="DD20" s="51"/>
      <c r="DE20" s="136" t="str">
        <f>IF(IFERROR(VLOOKUP(DD$3&amp;DD20,都馬連編集用!$B$13:$C$49,2,FALSE),"")=0,"",(IFERROR(VLOOKUP(DD$3&amp;DD20,都馬連編集用!$B$13:$C$49,2,FALSE),"")))</f>
        <v/>
      </c>
      <c r="DF20" s="51"/>
      <c r="DG20" s="136" t="str">
        <f>IF(IFERROR(VLOOKUP(DF$3&amp;DF20,都馬連編集用!$B$13:$C$49,2,FALSE),"")=0,"",(IFERROR(VLOOKUP(DF$3&amp;DF20,都馬連編集用!$B$13:$C$49,2,FALSE),"")))</f>
        <v/>
      </c>
      <c r="DH20" s="51"/>
      <c r="DI20" s="136" t="str">
        <f>IF(IFERROR(VLOOKUP(DH$3&amp;DH20,都馬連編集用!$B$13:$C$49,2,FALSE),"")=0,"",(IFERROR(VLOOKUP(DH$3&amp;DH20,都馬連編集用!$B$13:$C$49,2,FALSE),"")))</f>
        <v/>
      </c>
      <c r="DJ20" s="51"/>
      <c r="DK20" s="136" t="str">
        <f>IF(IFERROR(VLOOKUP(DJ$3&amp;DJ20,都馬連編集用!$B$13:$C$49,2,FALSE),"")=0,"",(IFERROR(VLOOKUP(DJ$3&amp;DJ20,都馬連編集用!$B$13:$C$49,2,FALSE),"")))</f>
        <v/>
      </c>
      <c r="DL20" s="51"/>
      <c r="DM20" s="136" t="str">
        <f>IF(IFERROR(VLOOKUP(DL$3&amp;DL20,都馬連編集用!$B$13:$C$49,2,FALSE),"")=0,"",(IFERROR(VLOOKUP(DL$3&amp;DL20,都馬連編集用!$B$13:$C$49,2,FALSE),"")))</f>
        <v/>
      </c>
      <c r="DN20" s="51"/>
      <c r="DO20" s="136" t="str">
        <f>IF(IFERROR(VLOOKUP(DN$3&amp;DN20,都馬連編集用!$B$13:$C$49,2,FALSE),"")=0,"",(IFERROR(VLOOKUP(DN$3&amp;DN20,都馬連編集用!$B$13:$C$49,2,FALSE),"")))</f>
        <v/>
      </c>
      <c r="DP20" s="51"/>
    </row>
    <row r="21" spans="1:120" ht="30.6" customHeight="1" x14ac:dyDescent="0.15">
      <c r="A21" s="33">
        <v>16</v>
      </c>
      <c r="D21" s="33">
        <f t="shared" si="53"/>
        <v>0</v>
      </c>
      <c r="F21" s="118"/>
      <c r="G21" s="138" t="str">
        <f>IFERROR(VLOOKUP(F21,'申込書2（馬匹・選手）'!$B$5:$D$54,3,FALSE),"")</f>
        <v/>
      </c>
      <c r="H21" s="118"/>
      <c r="I21" s="137" t="str">
        <f>IFERROR(VLOOKUP(H21,'申込書2（馬匹・選手）'!$F$5:$H$54,3,FALSE),"")</f>
        <v/>
      </c>
      <c r="J21" s="99" t="str">
        <f t="shared" si="54"/>
        <v/>
      </c>
      <c r="K21" s="104" t="str">
        <f>IFERROR(VLOOKUP(I21,'申込書2（馬匹・選手）'!$F$5:$H$54,3,FALSE),"")</f>
        <v/>
      </c>
      <c r="L21" s="51"/>
      <c r="M21" s="136" t="str">
        <f>IF(IFERROR(VLOOKUP(L$3&amp;L21,都馬連編集用!$B$13:$C$49,2,FALSE),"")=0,"",(IFERROR(VLOOKUP(L$3&amp;L21,都馬連編集用!$B$13:$C$49,2,FALSE),"")))</f>
        <v/>
      </c>
      <c r="N21" s="51"/>
      <c r="O21" s="136" t="str">
        <f>IF(IFERROR(VLOOKUP(N$3&amp;N21,都馬連編集用!$B$13:$C$49,2,FALSE),"")=0,"",(IFERROR(VLOOKUP(N$3&amp;N21,都馬連編集用!$B$13:$C$49,2,FALSE),"")))</f>
        <v/>
      </c>
      <c r="P21" s="51"/>
      <c r="Q21" s="136" t="str">
        <f>IF(IFERROR(VLOOKUP(P$3&amp;P21,都馬連編集用!$B$13:$C$49,2,FALSE),"")=0,"",(IFERROR(VLOOKUP(P$3&amp;P21,都馬連編集用!$B$13:$C$49,2,FALSE),"")))</f>
        <v/>
      </c>
      <c r="R21" s="51"/>
      <c r="S21" s="136" t="str">
        <f>IF(IFERROR(VLOOKUP(R$3&amp;R21,都馬連編集用!$B$13:$C$49,2,FALSE),"")=0,"",(IFERROR(VLOOKUP(R$3&amp;R21,都馬連編集用!$B$13:$C$49,2,FALSE),"")))</f>
        <v/>
      </c>
      <c r="T21" s="51"/>
      <c r="U21" s="136" t="str">
        <f>IF(IFERROR(VLOOKUP(T$3&amp;T21,都馬連編集用!$B$13:$C$49,2,FALSE),"")=0,"",(IFERROR(VLOOKUP(T$3&amp;T21,都馬連編集用!$B$13:$C$49,2,FALSE),"")))</f>
        <v/>
      </c>
      <c r="V21" s="51"/>
      <c r="W21" s="136" t="str">
        <f>IF(IFERROR(VLOOKUP(V$3&amp;V21,都馬連編集用!$B$13:$C$49,2,FALSE),"")=0,"",(IFERROR(VLOOKUP(V$3&amp;V21,都馬連編集用!$B$13:$C$49,2,FALSE),"")))</f>
        <v/>
      </c>
      <c r="X21" s="51"/>
      <c r="Y21" s="136" t="str">
        <f>IF(IFERROR(VLOOKUP(X$3&amp;X21,都馬連編集用!$B$13:$C$49,2,FALSE),"")=0,"",(IFERROR(VLOOKUP(X$3&amp;X21,都馬連編集用!$B$13:$C$49,2,FALSE),"")))</f>
        <v/>
      </c>
      <c r="Z21" s="51"/>
      <c r="AA21" s="136" t="str">
        <f>IF(IFERROR(VLOOKUP(Z$3&amp;Z21,都馬連編集用!$B$13:$C$49,2,FALSE),"")=0,"",(IFERROR(VLOOKUP(Z$3&amp;Z21,都馬連編集用!$B$13:$C$49,2,FALSE),"")))</f>
        <v/>
      </c>
      <c r="AB21" s="51"/>
      <c r="AC21" s="136" t="str">
        <f>IF(IFERROR(VLOOKUP(AB$3&amp;AB21,都馬連編集用!$B$13:$C$49,2,FALSE),"")=0,"",(IFERROR(VLOOKUP(AB$3&amp;AB21,都馬連編集用!$B$13:$C$49,2,FALSE),"")))</f>
        <v/>
      </c>
      <c r="AD21" s="51"/>
      <c r="AE21" s="136" t="str">
        <f>IF(IFERROR(VLOOKUP(AD$3&amp;AD21,都馬連編集用!$B$13:$C$49,2,FALSE),"")=0,"",(IFERROR(VLOOKUP(AD$3&amp;AD21,都馬連編集用!$B$13:$C$49,2,FALSE),"")))</f>
        <v/>
      </c>
      <c r="AF21" s="51"/>
      <c r="AG21" s="136" t="str">
        <f>IF(IFERROR(VLOOKUP(AF$3&amp;AF21,都馬連編集用!$B$13:$C$49,2,FALSE),"")=0,"",(IFERROR(VLOOKUP(AF$3&amp;AF21,都馬連編集用!$B$13:$C$49,2,FALSE),"")))</f>
        <v/>
      </c>
      <c r="AH21" s="51"/>
      <c r="AI21" s="136" t="str">
        <f>IF(IFERROR(VLOOKUP(AH$3&amp;AH21,都馬連編集用!$B$13:$C$49,2,FALSE),"")=0,"",(IFERROR(VLOOKUP(AH$3&amp;AH21,都馬連編集用!$B$13:$C$49,2,FALSE),"")))</f>
        <v/>
      </c>
      <c r="AJ21" s="51"/>
      <c r="AK21" s="136" t="str">
        <f>IF(IFERROR(VLOOKUP(AJ$3&amp;AJ21,都馬連編集用!$B$13:$C$49,2,FALSE),"")=0,"",(IFERROR(VLOOKUP(AJ$3&amp;AJ21,都馬連編集用!$B$13:$C$49,2,FALSE),"")))</f>
        <v/>
      </c>
      <c r="AL21" s="51"/>
      <c r="AM21" s="136" t="str">
        <f>IF(IFERROR(VLOOKUP(AL$3&amp;AL21,都馬連編集用!$B$13:$C$49,2,FALSE),"")=0,"",(IFERROR(VLOOKUP(AL$3&amp;AL21,都馬連編集用!$B$13:$C$49,2,FALSE),"")))</f>
        <v/>
      </c>
      <c r="AN21" s="51"/>
      <c r="AO21" s="136" t="str">
        <f>IF(IFERROR(VLOOKUP(AN$3&amp;AN21,都馬連編集用!$B$13:$C$49,2,FALSE),"")=0,"",(IFERROR(VLOOKUP(AN$3&amp;AN21,都馬連編集用!$B$13:$C$49,2,FALSE),"")))</f>
        <v/>
      </c>
      <c r="AP21" s="51"/>
      <c r="AQ21" s="136" t="str">
        <f>IF(IFERROR(VLOOKUP(AP$3&amp;AP21,都馬連編集用!$B$13:$C$49,2,FALSE),"")=0,"",(IFERROR(VLOOKUP(AP$3&amp;AP21,都馬連編集用!$B$13:$C$49,2,FALSE),"")))</f>
        <v/>
      </c>
      <c r="AR21" s="51"/>
      <c r="AS21" s="136" t="str">
        <f>IF(IFERROR(VLOOKUP(AR$3&amp;AR21,都馬連編集用!$B$13:$C$49,2,FALSE),"")=0,"",(IFERROR(VLOOKUP(AR$3&amp;AR21,都馬連編集用!$B$13:$C$49,2,FALSE),"")))</f>
        <v/>
      </c>
      <c r="AT21" s="51"/>
      <c r="AU21" s="136" t="str">
        <f>IF(IFERROR(VLOOKUP(AT$3&amp;AT21,都馬連編集用!$B$13:$C$49,2,FALSE),"")=0,"",(IFERROR(VLOOKUP(AT$3&amp;AT21,都馬連編集用!$B$13:$C$49,2,FALSE),"")))</f>
        <v/>
      </c>
      <c r="AV21" s="51"/>
      <c r="AW21" s="136" t="str">
        <f>IF(IFERROR(VLOOKUP(AV$3&amp;AV21,都馬連編集用!$B$13:$C$49,2,FALSE),"")=0,"",(IFERROR(VLOOKUP(AV$3&amp;AV21,都馬連編集用!$B$13:$C$49,2,FALSE),"")))</f>
        <v/>
      </c>
      <c r="AX21" s="51"/>
      <c r="AY21" s="136" t="str">
        <f>IF(IFERROR(VLOOKUP(AX$3&amp;AX21,都馬連編集用!$B$13:$C$49,2,FALSE),"")=0,"",(IFERROR(VLOOKUP(AX$3&amp;AX21,都馬連編集用!$B$13:$C$49,2,FALSE),"")))</f>
        <v/>
      </c>
      <c r="AZ21" s="51"/>
      <c r="BA21" s="136" t="str">
        <f>IF(IFERROR(VLOOKUP(AZ$3&amp;AZ21,都馬連編集用!$B$13:$C$49,2,FALSE),"")=0,"",(IFERROR(VLOOKUP(AZ$3&amp;AZ21,都馬連編集用!$B$13:$C$49,2,FALSE),"")))</f>
        <v/>
      </c>
      <c r="BB21" s="51"/>
      <c r="BC21" s="136" t="str">
        <f>IF(IFERROR(VLOOKUP(BB$3&amp;BB21,都馬連編集用!$B$13:$C$49,2,FALSE),"")=0,"",(IFERROR(VLOOKUP(BB$3&amp;BB21,都馬連編集用!$B$13:$C$49,2,FALSE),"")))</f>
        <v/>
      </c>
      <c r="BD21" s="51"/>
      <c r="BE21" s="136" t="str">
        <f>IF(IFERROR(VLOOKUP(BD$3&amp;BD21,都馬連編集用!$B$13:$C$49,2,FALSE),"")=0,"",(IFERROR(VLOOKUP(BD$3&amp;BD21,都馬連編集用!$B$13:$C$49,2,FALSE),"")))</f>
        <v/>
      </c>
      <c r="BF21" s="51"/>
      <c r="BG21" s="136" t="str">
        <f>IF(IFERROR(VLOOKUP(BF$3&amp;BF21,都馬連編集用!$B$13:$C$49,2,FALSE),"")=0,"",(IFERROR(VLOOKUP(BF$3&amp;BF21,都馬連編集用!$B$13:$C$49,2,FALSE),"")))</f>
        <v/>
      </c>
      <c r="BH21" s="51"/>
      <c r="BI21" s="136" t="str">
        <f>IF(IFERROR(VLOOKUP(BH$3&amp;BH21,都馬連編集用!$B$13:$C$49,2,FALSE),"")=0,"",(IFERROR(VLOOKUP(BH$3&amp;BH21,都馬連編集用!$B$13:$C$49,2,FALSE),"")))</f>
        <v/>
      </c>
      <c r="BJ21" s="51"/>
      <c r="BK21" s="136" t="str">
        <f>IF(IFERROR(VLOOKUP(BJ$3&amp;BJ21,都馬連編集用!$B$13:$C$49,2,FALSE),"")=0,"",(IFERROR(VLOOKUP(BJ$3&amp;BJ21,都馬連編集用!$B$13:$C$49,2,FALSE),"")))</f>
        <v/>
      </c>
      <c r="BL21" s="51"/>
      <c r="BM21" s="136" t="str">
        <f>IF(IFERROR(VLOOKUP(BL$3&amp;BL21,都馬連編集用!$B$13:$C$49,2,FALSE),"")=0,"",(IFERROR(VLOOKUP(BL$3&amp;BL21,都馬連編集用!$B$13:$C$49,2,FALSE),"")))</f>
        <v/>
      </c>
      <c r="BN21" s="51"/>
      <c r="BO21" s="136" t="str">
        <f>IF(IFERROR(VLOOKUP(BN$3&amp;BN21,都馬連編集用!$B$13:$C$49,2,FALSE),"")=0,"",(IFERROR(VLOOKUP(BN$3&amp;BN21,都馬連編集用!$B$13:$C$49,2,FALSE),"")))</f>
        <v/>
      </c>
      <c r="BP21" s="51"/>
      <c r="BQ21" s="136" t="str">
        <f>IF(IFERROR(VLOOKUP(BP$3&amp;BP21,都馬連編集用!$B$13:$C$49,2,FALSE),"")=0,"",(IFERROR(VLOOKUP(BP$3&amp;BP21,都馬連編集用!$B$13:$C$49,2,FALSE),"")))</f>
        <v/>
      </c>
      <c r="BR21" s="51"/>
      <c r="BS21" s="136" t="str">
        <f>IF(IFERROR(VLOOKUP(BR$3&amp;BR21,都馬連編集用!$B$13:$C$49,2,FALSE),"")=0,"",(IFERROR(VLOOKUP(BR$3&amp;BR21,都馬連編集用!$B$13:$C$49,2,FALSE),"")))</f>
        <v/>
      </c>
      <c r="BT21" s="51"/>
      <c r="BU21" s="136" t="str">
        <f>IF(IFERROR(VLOOKUP(BT$3&amp;BT21,都馬連編集用!$B$13:$C$49,2,FALSE),"")=0,"",(IFERROR(VLOOKUP(BT$3&amp;BT21,都馬連編集用!$B$13:$C$49,2,FALSE),"")))</f>
        <v/>
      </c>
      <c r="BV21" s="51"/>
      <c r="BW21" s="136" t="str">
        <f>IF(IFERROR(VLOOKUP(BV$3&amp;BV21,都馬連編集用!$B$13:$C$49,2,FALSE),"")=0,"",(IFERROR(VLOOKUP(BV$3&amp;BV21,都馬連編集用!$B$13:$C$49,2,FALSE),"")))</f>
        <v/>
      </c>
      <c r="BX21" s="51"/>
      <c r="BY21" s="136" t="str">
        <f>IF(IFERROR(VLOOKUP(BX$3&amp;BX21,都馬連編集用!$B$13:$C$49,2,FALSE),"")=0,"",(IFERROR(VLOOKUP(BX$3&amp;BX21,都馬連編集用!$B$13:$C$49,2,FALSE),"")))</f>
        <v/>
      </c>
      <c r="BZ21" s="51"/>
      <c r="CA21" s="136" t="str">
        <f>IF(IFERROR(VLOOKUP(BZ$3&amp;BZ21,都馬連編集用!$B$13:$C$49,2,FALSE),"")=0,"",(IFERROR(VLOOKUP(BZ$3&amp;BZ21,都馬連編集用!$B$13:$C$49,2,FALSE),"")))</f>
        <v/>
      </c>
      <c r="CB21" s="51"/>
      <c r="CC21" s="136" t="str">
        <f>IF(IFERROR(VLOOKUP(CB$3&amp;CB21,都馬連編集用!$B$13:$C$49,2,FALSE),"")=0,"",(IFERROR(VLOOKUP(CB$3&amp;CB21,都馬連編集用!$B$13:$C$49,2,FALSE),"")))</f>
        <v/>
      </c>
      <c r="CD21" s="51"/>
      <c r="CE21" s="136" t="str">
        <f>IF(IFERROR(VLOOKUP(CD$3&amp;CD21,都馬連編集用!$B$13:$C$49,2,FALSE),"")=0,"",(IFERROR(VLOOKUP(CD$3&amp;CD21,都馬連編集用!$B$13:$C$49,2,FALSE),"")))</f>
        <v/>
      </c>
      <c r="CF21" s="51"/>
      <c r="CG21" s="136" t="str">
        <f>IF(IFERROR(VLOOKUP(CF$3&amp;CF21,都馬連編集用!$B$13:$C$49,2,FALSE),"")=0,"",(IFERROR(VLOOKUP(CF$3&amp;CF21,都馬連編集用!$B$13:$C$49,2,FALSE),"")))</f>
        <v/>
      </c>
      <c r="CH21" s="51"/>
      <c r="CI21" s="136" t="str">
        <f>IF(IFERROR(VLOOKUP(CH$3&amp;CH21,都馬連編集用!$B$13:$C$49,2,FALSE),"")=0,"",(IFERROR(VLOOKUP(CH$3&amp;CH21,都馬連編集用!$B$13:$C$49,2,FALSE),"")))</f>
        <v/>
      </c>
      <c r="CJ21" s="51"/>
      <c r="CK21" s="136" t="str">
        <f>IF(IFERROR(VLOOKUP(CJ$3&amp;CJ21,都馬連編集用!$B$13:$C$49,2,FALSE),"")=0,"",(IFERROR(VLOOKUP(CJ$3&amp;CJ21,都馬連編集用!$B$13:$C$49,2,FALSE),"")))</f>
        <v/>
      </c>
      <c r="CL21" s="51"/>
      <c r="CM21" s="136" t="str">
        <f>IF(IFERROR(VLOOKUP(CL$3&amp;CL21,都馬連編集用!$B$13:$C$49,2,FALSE),"")=0,"",(IFERROR(VLOOKUP(CL$3&amp;CL21,都馬連編集用!$B$13:$C$49,2,FALSE),"")))</f>
        <v/>
      </c>
      <c r="CN21" s="51"/>
      <c r="CO21" s="136" t="str">
        <f>IF(IFERROR(VLOOKUP(CN$3&amp;CN21,都馬連編集用!$B$13:$C$49,2,FALSE),"")=0,"",(IFERROR(VLOOKUP(CN$3&amp;CN21,都馬連編集用!$B$13:$C$49,2,FALSE),"")))</f>
        <v/>
      </c>
      <c r="CP21" s="51"/>
      <c r="CQ21" s="136" t="str">
        <f>IF(IFERROR(VLOOKUP(CP$3&amp;CP21,都馬連編集用!$B$13:$C$49,2,FALSE),"")=0,"",(IFERROR(VLOOKUP(CP$3&amp;CP21,都馬連編集用!$B$13:$C$49,2,FALSE),"")))</f>
        <v/>
      </c>
      <c r="CR21" s="51"/>
      <c r="CS21" s="136" t="str">
        <f>IF(IFERROR(VLOOKUP(CR$3&amp;CR21,都馬連編集用!$B$13:$C$49,2,FALSE),"")=0,"",(IFERROR(VLOOKUP(CR$3&amp;CR21,都馬連編集用!$B$13:$C$49,2,FALSE),"")))</f>
        <v/>
      </c>
      <c r="CT21" s="51"/>
      <c r="CU21" s="136" t="str">
        <f>IF(IFERROR(VLOOKUP(CT$3&amp;CT21,都馬連編集用!$B$13:$C$49,2,FALSE),"")=0,"",(IFERROR(VLOOKUP(CT$3&amp;CT21,都馬連編集用!$B$13:$C$49,2,FALSE),"")))</f>
        <v/>
      </c>
      <c r="CV21" s="51"/>
      <c r="CW21" s="136" t="str">
        <f>IF(IFERROR(VLOOKUP(CV$3&amp;CV21,都馬連編集用!$B$13:$C$49,2,FALSE),"")=0,"",(IFERROR(VLOOKUP(CV$3&amp;CV21,都馬連編集用!$B$13:$C$49,2,FALSE),"")))</f>
        <v/>
      </c>
      <c r="CX21" s="51"/>
      <c r="CY21" s="136" t="str">
        <f>IF(IFERROR(VLOOKUP(CX$3&amp;CX21,都馬連編集用!$B$13:$C$49,2,FALSE),"")=0,"",(IFERROR(VLOOKUP(CX$3&amp;CX21,都馬連編集用!$B$13:$C$49,2,FALSE),"")))</f>
        <v/>
      </c>
      <c r="CZ21" s="51"/>
      <c r="DA21" s="136" t="str">
        <f>IF(IFERROR(VLOOKUP(CZ$3&amp;CZ21,都馬連編集用!$B$13:$C$49,2,FALSE),"")=0,"",(IFERROR(VLOOKUP(CZ$3&amp;CZ21,都馬連編集用!$B$13:$C$49,2,FALSE),"")))</f>
        <v/>
      </c>
      <c r="DB21" s="51"/>
      <c r="DC21" s="136" t="str">
        <f>IF(IFERROR(VLOOKUP(DB$3&amp;DB21,都馬連編集用!$B$13:$C$49,2,FALSE),"")=0,"",(IFERROR(VLOOKUP(DB$3&amp;DB21,都馬連編集用!$B$13:$C$49,2,FALSE),"")))</f>
        <v/>
      </c>
      <c r="DD21" s="51"/>
      <c r="DE21" s="136" t="str">
        <f>IF(IFERROR(VLOOKUP(DD$3&amp;DD21,都馬連編集用!$B$13:$C$49,2,FALSE),"")=0,"",(IFERROR(VLOOKUP(DD$3&amp;DD21,都馬連編集用!$B$13:$C$49,2,FALSE),"")))</f>
        <v/>
      </c>
      <c r="DF21" s="51"/>
      <c r="DG21" s="136" t="str">
        <f>IF(IFERROR(VLOOKUP(DF$3&amp;DF21,都馬連編集用!$B$13:$C$49,2,FALSE),"")=0,"",(IFERROR(VLOOKUP(DF$3&amp;DF21,都馬連編集用!$B$13:$C$49,2,FALSE),"")))</f>
        <v/>
      </c>
      <c r="DH21" s="51"/>
      <c r="DI21" s="136" t="str">
        <f>IF(IFERROR(VLOOKUP(DH$3&amp;DH21,都馬連編集用!$B$13:$C$49,2,FALSE),"")=0,"",(IFERROR(VLOOKUP(DH$3&amp;DH21,都馬連編集用!$B$13:$C$49,2,FALSE),"")))</f>
        <v/>
      </c>
      <c r="DJ21" s="51"/>
      <c r="DK21" s="136" t="str">
        <f>IF(IFERROR(VLOOKUP(DJ$3&amp;DJ21,都馬連編集用!$B$13:$C$49,2,FALSE),"")=0,"",(IFERROR(VLOOKUP(DJ$3&amp;DJ21,都馬連編集用!$B$13:$C$49,2,FALSE),"")))</f>
        <v/>
      </c>
      <c r="DL21" s="51"/>
      <c r="DM21" s="136" t="str">
        <f>IF(IFERROR(VLOOKUP(DL$3&amp;DL21,都馬連編集用!$B$13:$C$49,2,FALSE),"")=0,"",(IFERROR(VLOOKUP(DL$3&amp;DL21,都馬連編集用!$B$13:$C$49,2,FALSE),"")))</f>
        <v/>
      </c>
      <c r="DN21" s="51"/>
      <c r="DO21" s="136" t="str">
        <f>IF(IFERROR(VLOOKUP(DN$3&amp;DN21,都馬連編集用!$B$13:$C$49,2,FALSE),"")=0,"",(IFERROR(VLOOKUP(DN$3&amp;DN21,都馬連編集用!$B$13:$C$49,2,FALSE),"")))</f>
        <v/>
      </c>
      <c r="DP21" s="51"/>
    </row>
    <row r="22" spans="1:120" ht="30.6" customHeight="1" x14ac:dyDescent="0.15">
      <c r="A22" s="33">
        <v>17</v>
      </c>
      <c r="D22" s="33">
        <f t="shared" si="53"/>
        <v>0</v>
      </c>
      <c r="F22" s="118"/>
      <c r="G22" s="138" t="str">
        <f>IFERROR(VLOOKUP(F22,'申込書2（馬匹・選手）'!$B$5:$D$54,3,FALSE),"")</f>
        <v/>
      </c>
      <c r="H22" s="118"/>
      <c r="I22" s="137" t="str">
        <f>IFERROR(VLOOKUP(H22,'申込書2（馬匹・選手）'!$F$5:$H$54,3,FALSE),"")</f>
        <v/>
      </c>
      <c r="J22" s="99" t="str">
        <f t="shared" si="54"/>
        <v/>
      </c>
      <c r="K22" s="104" t="str">
        <f>IFERROR(VLOOKUP(I22,'申込書2（馬匹・選手）'!$F$5:$H$54,3,FALSE),"")</f>
        <v/>
      </c>
      <c r="L22" s="51"/>
      <c r="M22" s="136" t="str">
        <f>IF(IFERROR(VLOOKUP(L$3&amp;L22,都馬連編集用!$B$13:$C$49,2,FALSE),"")=0,"",(IFERROR(VLOOKUP(L$3&amp;L22,都馬連編集用!$B$13:$C$49,2,FALSE),"")))</f>
        <v/>
      </c>
      <c r="N22" s="51"/>
      <c r="O22" s="136" t="str">
        <f>IF(IFERROR(VLOOKUP(N$3&amp;N22,都馬連編集用!$B$13:$C$49,2,FALSE),"")=0,"",(IFERROR(VLOOKUP(N$3&amp;N22,都馬連編集用!$B$13:$C$49,2,FALSE),"")))</f>
        <v/>
      </c>
      <c r="P22" s="51"/>
      <c r="Q22" s="136" t="str">
        <f>IF(IFERROR(VLOOKUP(P$3&amp;P22,都馬連編集用!$B$13:$C$49,2,FALSE),"")=0,"",(IFERROR(VLOOKUP(P$3&amp;P22,都馬連編集用!$B$13:$C$49,2,FALSE),"")))</f>
        <v/>
      </c>
      <c r="R22" s="51"/>
      <c r="S22" s="136" t="str">
        <f>IF(IFERROR(VLOOKUP(R$3&amp;R22,都馬連編集用!$B$13:$C$49,2,FALSE),"")=0,"",(IFERROR(VLOOKUP(R$3&amp;R22,都馬連編集用!$B$13:$C$49,2,FALSE),"")))</f>
        <v/>
      </c>
      <c r="T22" s="51"/>
      <c r="U22" s="136" t="str">
        <f>IF(IFERROR(VLOOKUP(T$3&amp;T22,都馬連編集用!$B$13:$C$49,2,FALSE),"")=0,"",(IFERROR(VLOOKUP(T$3&amp;T22,都馬連編集用!$B$13:$C$49,2,FALSE),"")))</f>
        <v/>
      </c>
      <c r="V22" s="51"/>
      <c r="W22" s="136" t="str">
        <f>IF(IFERROR(VLOOKUP(V$3&amp;V22,都馬連編集用!$B$13:$C$49,2,FALSE),"")=0,"",(IFERROR(VLOOKUP(V$3&amp;V22,都馬連編集用!$B$13:$C$49,2,FALSE),"")))</f>
        <v/>
      </c>
      <c r="X22" s="51"/>
      <c r="Y22" s="136" t="str">
        <f>IF(IFERROR(VLOOKUP(X$3&amp;X22,都馬連編集用!$B$13:$C$49,2,FALSE),"")=0,"",(IFERROR(VLOOKUP(X$3&amp;X22,都馬連編集用!$B$13:$C$49,2,FALSE),"")))</f>
        <v/>
      </c>
      <c r="Z22" s="51"/>
      <c r="AA22" s="136" t="str">
        <f>IF(IFERROR(VLOOKUP(Z$3&amp;Z22,都馬連編集用!$B$13:$C$49,2,FALSE),"")=0,"",(IFERROR(VLOOKUP(Z$3&amp;Z22,都馬連編集用!$B$13:$C$49,2,FALSE),"")))</f>
        <v/>
      </c>
      <c r="AB22" s="51"/>
      <c r="AC22" s="136" t="str">
        <f>IF(IFERROR(VLOOKUP(AB$3&amp;AB22,都馬連編集用!$B$13:$C$49,2,FALSE),"")=0,"",(IFERROR(VLOOKUP(AB$3&amp;AB22,都馬連編集用!$B$13:$C$49,2,FALSE),"")))</f>
        <v/>
      </c>
      <c r="AD22" s="51"/>
      <c r="AE22" s="136" t="str">
        <f>IF(IFERROR(VLOOKUP(AD$3&amp;AD22,都馬連編集用!$B$13:$C$49,2,FALSE),"")=0,"",(IFERROR(VLOOKUP(AD$3&amp;AD22,都馬連編集用!$B$13:$C$49,2,FALSE),"")))</f>
        <v/>
      </c>
      <c r="AF22" s="51"/>
      <c r="AG22" s="136" t="str">
        <f>IF(IFERROR(VLOOKUP(AF$3&amp;AF22,都馬連編集用!$B$13:$C$49,2,FALSE),"")=0,"",(IFERROR(VLOOKUP(AF$3&amp;AF22,都馬連編集用!$B$13:$C$49,2,FALSE),"")))</f>
        <v/>
      </c>
      <c r="AH22" s="51"/>
      <c r="AI22" s="136" t="str">
        <f>IF(IFERROR(VLOOKUP(AH$3&amp;AH22,都馬連編集用!$B$13:$C$49,2,FALSE),"")=0,"",(IFERROR(VLOOKUP(AH$3&amp;AH22,都馬連編集用!$B$13:$C$49,2,FALSE),"")))</f>
        <v/>
      </c>
      <c r="AJ22" s="51"/>
      <c r="AK22" s="136" t="str">
        <f>IF(IFERROR(VLOOKUP(AJ$3&amp;AJ22,都馬連編集用!$B$13:$C$49,2,FALSE),"")=0,"",(IFERROR(VLOOKUP(AJ$3&amp;AJ22,都馬連編集用!$B$13:$C$49,2,FALSE),"")))</f>
        <v/>
      </c>
      <c r="AL22" s="51"/>
      <c r="AM22" s="136" t="str">
        <f>IF(IFERROR(VLOOKUP(AL$3&amp;AL22,都馬連編集用!$B$13:$C$49,2,FALSE),"")=0,"",(IFERROR(VLOOKUP(AL$3&amp;AL22,都馬連編集用!$B$13:$C$49,2,FALSE),"")))</f>
        <v/>
      </c>
      <c r="AN22" s="51"/>
      <c r="AO22" s="136" t="str">
        <f>IF(IFERROR(VLOOKUP(AN$3&amp;AN22,都馬連編集用!$B$13:$C$49,2,FALSE),"")=0,"",(IFERROR(VLOOKUP(AN$3&amp;AN22,都馬連編集用!$B$13:$C$49,2,FALSE),"")))</f>
        <v/>
      </c>
      <c r="AP22" s="51"/>
      <c r="AQ22" s="136" t="str">
        <f>IF(IFERROR(VLOOKUP(AP$3&amp;AP22,都馬連編集用!$B$13:$C$49,2,FALSE),"")=0,"",(IFERROR(VLOOKUP(AP$3&amp;AP22,都馬連編集用!$B$13:$C$49,2,FALSE),"")))</f>
        <v/>
      </c>
      <c r="AR22" s="51"/>
      <c r="AS22" s="136" t="str">
        <f>IF(IFERROR(VLOOKUP(AR$3&amp;AR22,都馬連編集用!$B$13:$C$49,2,FALSE),"")=0,"",(IFERROR(VLOOKUP(AR$3&amp;AR22,都馬連編集用!$B$13:$C$49,2,FALSE),"")))</f>
        <v/>
      </c>
      <c r="AT22" s="51"/>
      <c r="AU22" s="136" t="str">
        <f>IF(IFERROR(VLOOKUP(AT$3&amp;AT22,都馬連編集用!$B$13:$C$49,2,FALSE),"")=0,"",(IFERROR(VLOOKUP(AT$3&amp;AT22,都馬連編集用!$B$13:$C$49,2,FALSE),"")))</f>
        <v/>
      </c>
      <c r="AV22" s="51"/>
      <c r="AW22" s="136" t="str">
        <f>IF(IFERROR(VLOOKUP(AV$3&amp;AV22,都馬連編集用!$B$13:$C$49,2,FALSE),"")=0,"",(IFERROR(VLOOKUP(AV$3&amp;AV22,都馬連編集用!$B$13:$C$49,2,FALSE),"")))</f>
        <v/>
      </c>
      <c r="AX22" s="51"/>
      <c r="AY22" s="136" t="str">
        <f>IF(IFERROR(VLOOKUP(AX$3&amp;AX22,都馬連編集用!$B$13:$C$49,2,FALSE),"")=0,"",(IFERROR(VLOOKUP(AX$3&amp;AX22,都馬連編集用!$B$13:$C$49,2,FALSE),"")))</f>
        <v/>
      </c>
      <c r="AZ22" s="51"/>
      <c r="BA22" s="136" t="str">
        <f>IF(IFERROR(VLOOKUP(AZ$3&amp;AZ22,都馬連編集用!$B$13:$C$49,2,FALSE),"")=0,"",(IFERROR(VLOOKUP(AZ$3&amp;AZ22,都馬連編集用!$B$13:$C$49,2,FALSE),"")))</f>
        <v/>
      </c>
      <c r="BB22" s="51"/>
      <c r="BC22" s="136" t="str">
        <f>IF(IFERROR(VLOOKUP(BB$3&amp;BB22,都馬連編集用!$B$13:$C$49,2,FALSE),"")=0,"",(IFERROR(VLOOKUP(BB$3&amp;BB22,都馬連編集用!$B$13:$C$49,2,FALSE),"")))</f>
        <v/>
      </c>
      <c r="BD22" s="51"/>
      <c r="BE22" s="136" t="str">
        <f>IF(IFERROR(VLOOKUP(BD$3&amp;BD22,都馬連編集用!$B$13:$C$49,2,FALSE),"")=0,"",(IFERROR(VLOOKUP(BD$3&amp;BD22,都馬連編集用!$B$13:$C$49,2,FALSE),"")))</f>
        <v/>
      </c>
      <c r="BF22" s="51"/>
      <c r="BG22" s="136" t="str">
        <f>IF(IFERROR(VLOOKUP(BF$3&amp;BF22,都馬連編集用!$B$13:$C$49,2,FALSE),"")=0,"",(IFERROR(VLOOKUP(BF$3&amp;BF22,都馬連編集用!$B$13:$C$49,2,FALSE),"")))</f>
        <v/>
      </c>
      <c r="BH22" s="51"/>
      <c r="BI22" s="136" t="str">
        <f>IF(IFERROR(VLOOKUP(BH$3&amp;BH22,都馬連編集用!$B$13:$C$49,2,FALSE),"")=0,"",(IFERROR(VLOOKUP(BH$3&amp;BH22,都馬連編集用!$B$13:$C$49,2,FALSE),"")))</f>
        <v/>
      </c>
      <c r="BJ22" s="51"/>
      <c r="BK22" s="136" t="str">
        <f>IF(IFERROR(VLOOKUP(BJ$3&amp;BJ22,都馬連編集用!$B$13:$C$49,2,FALSE),"")=0,"",(IFERROR(VLOOKUP(BJ$3&amp;BJ22,都馬連編集用!$B$13:$C$49,2,FALSE),"")))</f>
        <v/>
      </c>
      <c r="BL22" s="51"/>
      <c r="BM22" s="136" t="str">
        <f>IF(IFERROR(VLOOKUP(BL$3&amp;BL22,都馬連編集用!$B$13:$C$49,2,FALSE),"")=0,"",(IFERROR(VLOOKUP(BL$3&amp;BL22,都馬連編集用!$B$13:$C$49,2,FALSE),"")))</f>
        <v/>
      </c>
      <c r="BN22" s="51"/>
      <c r="BO22" s="136" t="str">
        <f>IF(IFERROR(VLOOKUP(BN$3&amp;BN22,都馬連編集用!$B$13:$C$49,2,FALSE),"")=0,"",(IFERROR(VLOOKUP(BN$3&amp;BN22,都馬連編集用!$B$13:$C$49,2,FALSE),"")))</f>
        <v/>
      </c>
      <c r="BP22" s="51"/>
      <c r="BQ22" s="136" t="str">
        <f>IF(IFERROR(VLOOKUP(BP$3&amp;BP22,都馬連編集用!$B$13:$C$49,2,FALSE),"")=0,"",(IFERROR(VLOOKUP(BP$3&amp;BP22,都馬連編集用!$B$13:$C$49,2,FALSE),"")))</f>
        <v/>
      </c>
      <c r="BR22" s="51"/>
      <c r="BS22" s="136" t="str">
        <f>IF(IFERROR(VLOOKUP(BR$3&amp;BR22,都馬連編集用!$B$13:$C$49,2,FALSE),"")=0,"",(IFERROR(VLOOKUP(BR$3&amp;BR22,都馬連編集用!$B$13:$C$49,2,FALSE),"")))</f>
        <v/>
      </c>
      <c r="BT22" s="51"/>
      <c r="BU22" s="136" t="str">
        <f>IF(IFERROR(VLOOKUP(BT$3&amp;BT22,都馬連編集用!$B$13:$C$49,2,FALSE),"")=0,"",(IFERROR(VLOOKUP(BT$3&amp;BT22,都馬連編集用!$B$13:$C$49,2,FALSE),"")))</f>
        <v/>
      </c>
      <c r="BV22" s="51"/>
      <c r="BW22" s="136" t="str">
        <f>IF(IFERROR(VLOOKUP(BV$3&amp;BV22,都馬連編集用!$B$13:$C$49,2,FALSE),"")=0,"",(IFERROR(VLOOKUP(BV$3&amp;BV22,都馬連編集用!$B$13:$C$49,2,FALSE),"")))</f>
        <v/>
      </c>
      <c r="BX22" s="51"/>
      <c r="BY22" s="136" t="str">
        <f>IF(IFERROR(VLOOKUP(BX$3&amp;BX22,都馬連編集用!$B$13:$C$49,2,FALSE),"")=0,"",(IFERROR(VLOOKUP(BX$3&amp;BX22,都馬連編集用!$B$13:$C$49,2,FALSE),"")))</f>
        <v/>
      </c>
      <c r="BZ22" s="51"/>
      <c r="CA22" s="136" t="str">
        <f>IF(IFERROR(VLOOKUP(BZ$3&amp;BZ22,都馬連編集用!$B$13:$C$49,2,FALSE),"")=0,"",(IFERROR(VLOOKUP(BZ$3&amp;BZ22,都馬連編集用!$B$13:$C$49,2,FALSE),"")))</f>
        <v/>
      </c>
      <c r="CB22" s="51"/>
      <c r="CC22" s="136" t="str">
        <f>IF(IFERROR(VLOOKUP(CB$3&amp;CB22,都馬連編集用!$B$13:$C$49,2,FALSE),"")=0,"",(IFERROR(VLOOKUP(CB$3&amp;CB22,都馬連編集用!$B$13:$C$49,2,FALSE),"")))</f>
        <v/>
      </c>
      <c r="CD22" s="51"/>
      <c r="CE22" s="136" t="str">
        <f>IF(IFERROR(VLOOKUP(CD$3&amp;CD22,都馬連編集用!$B$13:$C$49,2,FALSE),"")=0,"",(IFERROR(VLOOKUP(CD$3&amp;CD22,都馬連編集用!$B$13:$C$49,2,FALSE),"")))</f>
        <v/>
      </c>
      <c r="CF22" s="51"/>
      <c r="CG22" s="136" t="str">
        <f>IF(IFERROR(VLOOKUP(CF$3&amp;CF22,都馬連編集用!$B$13:$C$49,2,FALSE),"")=0,"",(IFERROR(VLOOKUP(CF$3&amp;CF22,都馬連編集用!$B$13:$C$49,2,FALSE),"")))</f>
        <v/>
      </c>
      <c r="CH22" s="51"/>
      <c r="CI22" s="136" t="str">
        <f>IF(IFERROR(VLOOKUP(CH$3&amp;CH22,都馬連編集用!$B$13:$C$49,2,FALSE),"")=0,"",(IFERROR(VLOOKUP(CH$3&amp;CH22,都馬連編集用!$B$13:$C$49,2,FALSE),"")))</f>
        <v/>
      </c>
      <c r="CJ22" s="51"/>
      <c r="CK22" s="136" t="str">
        <f>IF(IFERROR(VLOOKUP(CJ$3&amp;CJ22,都馬連編集用!$B$13:$C$49,2,FALSE),"")=0,"",(IFERROR(VLOOKUP(CJ$3&amp;CJ22,都馬連編集用!$B$13:$C$49,2,FALSE),"")))</f>
        <v/>
      </c>
      <c r="CL22" s="51"/>
      <c r="CM22" s="136" t="str">
        <f>IF(IFERROR(VLOOKUP(CL$3&amp;CL22,都馬連編集用!$B$13:$C$49,2,FALSE),"")=0,"",(IFERROR(VLOOKUP(CL$3&amp;CL22,都馬連編集用!$B$13:$C$49,2,FALSE),"")))</f>
        <v/>
      </c>
      <c r="CN22" s="51"/>
      <c r="CO22" s="136" t="str">
        <f>IF(IFERROR(VLOOKUP(CN$3&amp;CN22,都馬連編集用!$B$13:$C$49,2,FALSE),"")=0,"",(IFERROR(VLOOKUP(CN$3&amp;CN22,都馬連編集用!$B$13:$C$49,2,FALSE),"")))</f>
        <v/>
      </c>
      <c r="CP22" s="51"/>
      <c r="CQ22" s="136" t="str">
        <f>IF(IFERROR(VLOOKUP(CP$3&amp;CP22,都馬連編集用!$B$13:$C$49,2,FALSE),"")=0,"",(IFERROR(VLOOKUP(CP$3&amp;CP22,都馬連編集用!$B$13:$C$49,2,FALSE),"")))</f>
        <v/>
      </c>
      <c r="CR22" s="51"/>
      <c r="CS22" s="136" t="str">
        <f>IF(IFERROR(VLOOKUP(CR$3&amp;CR22,都馬連編集用!$B$13:$C$49,2,FALSE),"")=0,"",(IFERROR(VLOOKUP(CR$3&amp;CR22,都馬連編集用!$B$13:$C$49,2,FALSE),"")))</f>
        <v/>
      </c>
      <c r="CT22" s="51"/>
      <c r="CU22" s="136" t="str">
        <f>IF(IFERROR(VLOOKUP(CT$3&amp;CT22,都馬連編集用!$B$13:$C$49,2,FALSE),"")=0,"",(IFERROR(VLOOKUP(CT$3&amp;CT22,都馬連編集用!$B$13:$C$49,2,FALSE),"")))</f>
        <v/>
      </c>
      <c r="CV22" s="51"/>
      <c r="CW22" s="136" t="str">
        <f>IF(IFERROR(VLOOKUP(CV$3&amp;CV22,都馬連編集用!$B$13:$C$49,2,FALSE),"")=0,"",(IFERROR(VLOOKUP(CV$3&amp;CV22,都馬連編集用!$B$13:$C$49,2,FALSE),"")))</f>
        <v/>
      </c>
      <c r="CX22" s="51"/>
      <c r="CY22" s="136" t="str">
        <f>IF(IFERROR(VLOOKUP(CX$3&amp;CX22,都馬連編集用!$B$13:$C$49,2,FALSE),"")=0,"",(IFERROR(VLOOKUP(CX$3&amp;CX22,都馬連編集用!$B$13:$C$49,2,FALSE),"")))</f>
        <v/>
      </c>
      <c r="CZ22" s="51"/>
      <c r="DA22" s="136" t="str">
        <f>IF(IFERROR(VLOOKUP(CZ$3&amp;CZ22,都馬連編集用!$B$13:$C$49,2,FALSE),"")=0,"",(IFERROR(VLOOKUP(CZ$3&amp;CZ22,都馬連編集用!$B$13:$C$49,2,FALSE),"")))</f>
        <v/>
      </c>
      <c r="DB22" s="51"/>
      <c r="DC22" s="136" t="str">
        <f>IF(IFERROR(VLOOKUP(DB$3&amp;DB22,都馬連編集用!$B$13:$C$49,2,FALSE),"")=0,"",(IFERROR(VLOOKUP(DB$3&amp;DB22,都馬連編集用!$B$13:$C$49,2,FALSE),"")))</f>
        <v/>
      </c>
      <c r="DD22" s="51"/>
      <c r="DE22" s="136" t="str">
        <f>IF(IFERROR(VLOOKUP(DD$3&amp;DD22,都馬連編集用!$B$13:$C$49,2,FALSE),"")=0,"",(IFERROR(VLOOKUP(DD$3&amp;DD22,都馬連編集用!$B$13:$C$49,2,FALSE),"")))</f>
        <v/>
      </c>
      <c r="DF22" s="51"/>
      <c r="DG22" s="136" t="str">
        <f>IF(IFERROR(VLOOKUP(DF$3&amp;DF22,都馬連編集用!$B$13:$C$49,2,FALSE),"")=0,"",(IFERROR(VLOOKUP(DF$3&amp;DF22,都馬連編集用!$B$13:$C$49,2,FALSE),"")))</f>
        <v/>
      </c>
      <c r="DH22" s="51"/>
      <c r="DI22" s="136" t="str">
        <f>IF(IFERROR(VLOOKUP(DH$3&amp;DH22,都馬連編集用!$B$13:$C$49,2,FALSE),"")=0,"",(IFERROR(VLOOKUP(DH$3&amp;DH22,都馬連編集用!$B$13:$C$49,2,FALSE),"")))</f>
        <v/>
      </c>
      <c r="DJ22" s="51"/>
      <c r="DK22" s="136" t="str">
        <f>IF(IFERROR(VLOOKUP(DJ$3&amp;DJ22,都馬連編集用!$B$13:$C$49,2,FALSE),"")=0,"",(IFERROR(VLOOKUP(DJ$3&amp;DJ22,都馬連編集用!$B$13:$C$49,2,FALSE),"")))</f>
        <v/>
      </c>
      <c r="DL22" s="51"/>
      <c r="DM22" s="136" t="str">
        <f>IF(IFERROR(VLOOKUP(DL$3&amp;DL22,都馬連編集用!$B$13:$C$49,2,FALSE),"")=0,"",(IFERROR(VLOOKUP(DL$3&amp;DL22,都馬連編集用!$B$13:$C$49,2,FALSE),"")))</f>
        <v/>
      </c>
      <c r="DN22" s="51"/>
      <c r="DO22" s="136" t="str">
        <f>IF(IFERROR(VLOOKUP(DN$3&amp;DN22,都馬連編集用!$B$13:$C$49,2,FALSE),"")=0,"",(IFERROR(VLOOKUP(DN$3&amp;DN22,都馬連編集用!$B$13:$C$49,2,FALSE),"")))</f>
        <v/>
      </c>
      <c r="DP22" s="51"/>
    </row>
    <row r="23" spans="1:120" ht="30.6" customHeight="1" x14ac:dyDescent="0.15">
      <c r="A23" s="33">
        <v>18</v>
      </c>
      <c r="D23" s="33">
        <f t="shared" si="53"/>
        <v>0</v>
      </c>
      <c r="F23" s="118"/>
      <c r="G23" s="138" t="str">
        <f>IFERROR(VLOOKUP(F23,'申込書2（馬匹・選手）'!$B$5:$D$54,3,FALSE),"")</f>
        <v/>
      </c>
      <c r="H23" s="118"/>
      <c r="I23" s="137" t="str">
        <f>IFERROR(VLOOKUP(H23,'申込書2（馬匹・選手）'!$F$5:$H$54,3,FALSE),"")</f>
        <v/>
      </c>
      <c r="J23" s="99" t="str">
        <f t="shared" si="54"/>
        <v/>
      </c>
      <c r="K23" s="104" t="str">
        <f>IFERROR(VLOOKUP(I23,'申込書2（馬匹・選手）'!$F$5:$H$54,3,FALSE),"")</f>
        <v/>
      </c>
      <c r="L23" s="51"/>
      <c r="M23" s="136" t="str">
        <f>IF(IFERROR(VLOOKUP(L$3&amp;L23,都馬連編集用!$B$13:$C$49,2,FALSE),"")=0,"",(IFERROR(VLOOKUP(L$3&amp;L23,都馬連編集用!$B$13:$C$49,2,FALSE),"")))</f>
        <v/>
      </c>
      <c r="N23" s="51"/>
      <c r="O23" s="136" t="str">
        <f>IF(IFERROR(VLOOKUP(N$3&amp;N23,都馬連編集用!$B$13:$C$49,2,FALSE),"")=0,"",(IFERROR(VLOOKUP(N$3&amp;N23,都馬連編集用!$B$13:$C$49,2,FALSE),"")))</f>
        <v/>
      </c>
      <c r="P23" s="51"/>
      <c r="Q23" s="136" t="str">
        <f>IF(IFERROR(VLOOKUP(P$3&amp;P23,都馬連編集用!$B$13:$C$49,2,FALSE),"")=0,"",(IFERROR(VLOOKUP(P$3&amp;P23,都馬連編集用!$B$13:$C$49,2,FALSE),"")))</f>
        <v/>
      </c>
      <c r="R23" s="51"/>
      <c r="S23" s="136" t="str">
        <f>IF(IFERROR(VLOOKUP(R$3&amp;R23,都馬連編集用!$B$13:$C$49,2,FALSE),"")=0,"",(IFERROR(VLOOKUP(R$3&amp;R23,都馬連編集用!$B$13:$C$49,2,FALSE),"")))</f>
        <v/>
      </c>
      <c r="T23" s="51"/>
      <c r="U23" s="136" t="str">
        <f>IF(IFERROR(VLOOKUP(T$3&amp;T23,都馬連編集用!$B$13:$C$49,2,FALSE),"")=0,"",(IFERROR(VLOOKUP(T$3&amp;T23,都馬連編集用!$B$13:$C$49,2,FALSE),"")))</f>
        <v/>
      </c>
      <c r="V23" s="51"/>
      <c r="W23" s="136" t="str">
        <f>IF(IFERROR(VLOOKUP(V$3&amp;V23,都馬連編集用!$B$13:$C$49,2,FALSE),"")=0,"",(IFERROR(VLOOKUP(V$3&amp;V23,都馬連編集用!$B$13:$C$49,2,FALSE),"")))</f>
        <v/>
      </c>
      <c r="X23" s="51"/>
      <c r="Y23" s="136" t="str">
        <f>IF(IFERROR(VLOOKUP(X$3&amp;X23,都馬連編集用!$B$13:$C$49,2,FALSE),"")=0,"",(IFERROR(VLOOKUP(X$3&amp;X23,都馬連編集用!$B$13:$C$49,2,FALSE),"")))</f>
        <v/>
      </c>
      <c r="Z23" s="51"/>
      <c r="AA23" s="136" t="str">
        <f>IF(IFERROR(VLOOKUP(Z$3&amp;Z23,都馬連編集用!$B$13:$C$49,2,FALSE),"")=0,"",(IFERROR(VLOOKUP(Z$3&amp;Z23,都馬連編集用!$B$13:$C$49,2,FALSE),"")))</f>
        <v/>
      </c>
      <c r="AB23" s="51"/>
      <c r="AC23" s="136" t="str">
        <f>IF(IFERROR(VLOOKUP(AB$3&amp;AB23,都馬連編集用!$B$13:$C$49,2,FALSE),"")=0,"",(IFERROR(VLOOKUP(AB$3&amp;AB23,都馬連編集用!$B$13:$C$49,2,FALSE),"")))</f>
        <v/>
      </c>
      <c r="AD23" s="51"/>
      <c r="AE23" s="136" t="str">
        <f>IF(IFERROR(VLOOKUP(AD$3&amp;AD23,都馬連編集用!$B$13:$C$49,2,FALSE),"")=0,"",(IFERROR(VLOOKUP(AD$3&amp;AD23,都馬連編集用!$B$13:$C$49,2,FALSE),"")))</f>
        <v/>
      </c>
      <c r="AF23" s="51"/>
      <c r="AG23" s="136" t="str">
        <f>IF(IFERROR(VLOOKUP(AF$3&amp;AF23,都馬連編集用!$B$13:$C$49,2,FALSE),"")=0,"",(IFERROR(VLOOKUP(AF$3&amp;AF23,都馬連編集用!$B$13:$C$49,2,FALSE),"")))</f>
        <v/>
      </c>
      <c r="AH23" s="51"/>
      <c r="AI23" s="136" t="str">
        <f>IF(IFERROR(VLOOKUP(AH$3&amp;AH23,都馬連編集用!$B$13:$C$49,2,FALSE),"")=0,"",(IFERROR(VLOOKUP(AH$3&amp;AH23,都馬連編集用!$B$13:$C$49,2,FALSE),"")))</f>
        <v/>
      </c>
      <c r="AJ23" s="51"/>
      <c r="AK23" s="136" t="str">
        <f>IF(IFERROR(VLOOKUP(AJ$3&amp;AJ23,都馬連編集用!$B$13:$C$49,2,FALSE),"")=0,"",(IFERROR(VLOOKUP(AJ$3&amp;AJ23,都馬連編集用!$B$13:$C$49,2,FALSE),"")))</f>
        <v/>
      </c>
      <c r="AL23" s="51"/>
      <c r="AM23" s="136" t="str">
        <f>IF(IFERROR(VLOOKUP(AL$3&amp;AL23,都馬連編集用!$B$13:$C$49,2,FALSE),"")=0,"",(IFERROR(VLOOKUP(AL$3&amp;AL23,都馬連編集用!$B$13:$C$49,2,FALSE),"")))</f>
        <v/>
      </c>
      <c r="AN23" s="51"/>
      <c r="AO23" s="136" t="str">
        <f>IF(IFERROR(VLOOKUP(AN$3&amp;AN23,都馬連編集用!$B$13:$C$49,2,FALSE),"")=0,"",(IFERROR(VLOOKUP(AN$3&amp;AN23,都馬連編集用!$B$13:$C$49,2,FALSE),"")))</f>
        <v/>
      </c>
      <c r="AP23" s="51"/>
      <c r="AQ23" s="136" t="str">
        <f>IF(IFERROR(VLOOKUP(AP$3&amp;AP23,都馬連編集用!$B$13:$C$49,2,FALSE),"")=0,"",(IFERROR(VLOOKUP(AP$3&amp;AP23,都馬連編集用!$B$13:$C$49,2,FALSE),"")))</f>
        <v/>
      </c>
      <c r="AR23" s="51"/>
      <c r="AS23" s="136" t="str">
        <f>IF(IFERROR(VLOOKUP(AR$3&amp;AR23,都馬連編集用!$B$13:$C$49,2,FALSE),"")=0,"",(IFERROR(VLOOKUP(AR$3&amp;AR23,都馬連編集用!$B$13:$C$49,2,FALSE),"")))</f>
        <v/>
      </c>
      <c r="AT23" s="51"/>
      <c r="AU23" s="136" t="str">
        <f>IF(IFERROR(VLOOKUP(AT$3&amp;AT23,都馬連編集用!$B$13:$C$49,2,FALSE),"")=0,"",(IFERROR(VLOOKUP(AT$3&amp;AT23,都馬連編集用!$B$13:$C$49,2,FALSE),"")))</f>
        <v/>
      </c>
      <c r="AV23" s="51"/>
      <c r="AW23" s="136" t="str">
        <f>IF(IFERROR(VLOOKUP(AV$3&amp;AV23,都馬連編集用!$B$13:$C$49,2,FALSE),"")=0,"",(IFERROR(VLOOKUP(AV$3&amp;AV23,都馬連編集用!$B$13:$C$49,2,FALSE),"")))</f>
        <v/>
      </c>
      <c r="AX23" s="51"/>
      <c r="AY23" s="136" t="str">
        <f>IF(IFERROR(VLOOKUP(AX$3&amp;AX23,都馬連編集用!$B$13:$C$49,2,FALSE),"")=0,"",(IFERROR(VLOOKUP(AX$3&amp;AX23,都馬連編集用!$B$13:$C$49,2,FALSE),"")))</f>
        <v/>
      </c>
      <c r="AZ23" s="51"/>
      <c r="BA23" s="136" t="str">
        <f>IF(IFERROR(VLOOKUP(AZ$3&amp;AZ23,都馬連編集用!$B$13:$C$49,2,FALSE),"")=0,"",(IFERROR(VLOOKUP(AZ$3&amp;AZ23,都馬連編集用!$B$13:$C$49,2,FALSE),"")))</f>
        <v/>
      </c>
      <c r="BB23" s="51"/>
      <c r="BC23" s="136" t="str">
        <f>IF(IFERROR(VLOOKUP(BB$3&amp;BB23,都馬連編集用!$B$13:$C$49,2,FALSE),"")=0,"",(IFERROR(VLOOKUP(BB$3&amp;BB23,都馬連編集用!$B$13:$C$49,2,FALSE),"")))</f>
        <v/>
      </c>
      <c r="BD23" s="51"/>
      <c r="BE23" s="136" t="str">
        <f>IF(IFERROR(VLOOKUP(BD$3&amp;BD23,都馬連編集用!$B$13:$C$49,2,FALSE),"")=0,"",(IFERROR(VLOOKUP(BD$3&amp;BD23,都馬連編集用!$B$13:$C$49,2,FALSE),"")))</f>
        <v/>
      </c>
      <c r="BF23" s="51"/>
      <c r="BG23" s="136" t="str">
        <f>IF(IFERROR(VLOOKUP(BF$3&amp;BF23,都馬連編集用!$B$13:$C$49,2,FALSE),"")=0,"",(IFERROR(VLOOKUP(BF$3&amp;BF23,都馬連編集用!$B$13:$C$49,2,FALSE),"")))</f>
        <v/>
      </c>
      <c r="BH23" s="51"/>
      <c r="BI23" s="136" t="str">
        <f>IF(IFERROR(VLOOKUP(BH$3&amp;BH23,都馬連編集用!$B$13:$C$49,2,FALSE),"")=0,"",(IFERROR(VLOOKUP(BH$3&amp;BH23,都馬連編集用!$B$13:$C$49,2,FALSE),"")))</f>
        <v/>
      </c>
      <c r="BJ23" s="51"/>
      <c r="BK23" s="136" t="str">
        <f>IF(IFERROR(VLOOKUP(BJ$3&amp;BJ23,都馬連編集用!$B$13:$C$49,2,FALSE),"")=0,"",(IFERROR(VLOOKUP(BJ$3&amp;BJ23,都馬連編集用!$B$13:$C$49,2,FALSE),"")))</f>
        <v/>
      </c>
      <c r="BL23" s="51"/>
      <c r="BM23" s="136" t="str">
        <f>IF(IFERROR(VLOOKUP(BL$3&amp;BL23,都馬連編集用!$B$13:$C$49,2,FALSE),"")=0,"",(IFERROR(VLOOKUP(BL$3&amp;BL23,都馬連編集用!$B$13:$C$49,2,FALSE),"")))</f>
        <v/>
      </c>
      <c r="BN23" s="51"/>
      <c r="BO23" s="136" t="str">
        <f>IF(IFERROR(VLOOKUP(BN$3&amp;BN23,都馬連編集用!$B$13:$C$49,2,FALSE),"")=0,"",(IFERROR(VLOOKUP(BN$3&amp;BN23,都馬連編集用!$B$13:$C$49,2,FALSE),"")))</f>
        <v/>
      </c>
      <c r="BP23" s="51"/>
      <c r="BQ23" s="136" t="str">
        <f>IF(IFERROR(VLOOKUP(BP$3&amp;BP23,都馬連編集用!$B$13:$C$49,2,FALSE),"")=0,"",(IFERROR(VLOOKUP(BP$3&amp;BP23,都馬連編集用!$B$13:$C$49,2,FALSE),"")))</f>
        <v/>
      </c>
      <c r="BR23" s="51"/>
      <c r="BS23" s="136" t="str">
        <f>IF(IFERROR(VLOOKUP(BR$3&amp;BR23,都馬連編集用!$B$13:$C$49,2,FALSE),"")=0,"",(IFERROR(VLOOKUP(BR$3&amp;BR23,都馬連編集用!$B$13:$C$49,2,FALSE),"")))</f>
        <v/>
      </c>
      <c r="BT23" s="51"/>
      <c r="BU23" s="136" t="str">
        <f>IF(IFERROR(VLOOKUP(BT$3&amp;BT23,都馬連編集用!$B$13:$C$49,2,FALSE),"")=0,"",(IFERROR(VLOOKUP(BT$3&amp;BT23,都馬連編集用!$B$13:$C$49,2,FALSE),"")))</f>
        <v/>
      </c>
      <c r="BV23" s="51"/>
      <c r="BW23" s="136" t="str">
        <f>IF(IFERROR(VLOOKUP(BV$3&amp;BV23,都馬連編集用!$B$13:$C$49,2,FALSE),"")=0,"",(IFERROR(VLOOKUP(BV$3&amp;BV23,都馬連編集用!$B$13:$C$49,2,FALSE),"")))</f>
        <v/>
      </c>
      <c r="BX23" s="51"/>
      <c r="BY23" s="136" t="str">
        <f>IF(IFERROR(VLOOKUP(BX$3&amp;BX23,都馬連編集用!$B$13:$C$49,2,FALSE),"")=0,"",(IFERROR(VLOOKUP(BX$3&amp;BX23,都馬連編集用!$B$13:$C$49,2,FALSE),"")))</f>
        <v/>
      </c>
      <c r="BZ23" s="51"/>
      <c r="CA23" s="136" t="str">
        <f>IF(IFERROR(VLOOKUP(BZ$3&amp;BZ23,都馬連編集用!$B$13:$C$49,2,FALSE),"")=0,"",(IFERROR(VLOOKUP(BZ$3&amp;BZ23,都馬連編集用!$B$13:$C$49,2,FALSE),"")))</f>
        <v/>
      </c>
      <c r="CB23" s="51"/>
      <c r="CC23" s="136" t="str">
        <f>IF(IFERROR(VLOOKUP(CB$3&amp;CB23,都馬連編集用!$B$13:$C$49,2,FALSE),"")=0,"",(IFERROR(VLOOKUP(CB$3&amp;CB23,都馬連編集用!$B$13:$C$49,2,FALSE),"")))</f>
        <v/>
      </c>
      <c r="CD23" s="51"/>
      <c r="CE23" s="136" t="str">
        <f>IF(IFERROR(VLOOKUP(CD$3&amp;CD23,都馬連編集用!$B$13:$C$49,2,FALSE),"")=0,"",(IFERROR(VLOOKUP(CD$3&amp;CD23,都馬連編集用!$B$13:$C$49,2,FALSE),"")))</f>
        <v/>
      </c>
      <c r="CF23" s="51"/>
      <c r="CG23" s="136" t="str">
        <f>IF(IFERROR(VLOOKUP(CF$3&amp;CF23,都馬連編集用!$B$13:$C$49,2,FALSE),"")=0,"",(IFERROR(VLOOKUP(CF$3&amp;CF23,都馬連編集用!$B$13:$C$49,2,FALSE),"")))</f>
        <v/>
      </c>
      <c r="CH23" s="51"/>
      <c r="CI23" s="136" t="str">
        <f>IF(IFERROR(VLOOKUP(CH$3&amp;CH23,都馬連編集用!$B$13:$C$49,2,FALSE),"")=0,"",(IFERROR(VLOOKUP(CH$3&amp;CH23,都馬連編集用!$B$13:$C$49,2,FALSE),"")))</f>
        <v/>
      </c>
      <c r="CJ23" s="51"/>
      <c r="CK23" s="136" t="str">
        <f>IF(IFERROR(VLOOKUP(CJ$3&amp;CJ23,都馬連編集用!$B$13:$C$49,2,FALSE),"")=0,"",(IFERROR(VLOOKUP(CJ$3&amp;CJ23,都馬連編集用!$B$13:$C$49,2,FALSE),"")))</f>
        <v/>
      </c>
      <c r="CL23" s="51"/>
      <c r="CM23" s="136" t="str">
        <f>IF(IFERROR(VLOOKUP(CL$3&amp;CL23,都馬連編集用!$B$13:$C$49,2,FALSE),"")=0,"",(IFERROR(VLOOKUP(CL$3&amp;CL23,都馬連編集用!$B$13:$C$49,2,FALSE),"")))</f>
        <v/>
      </c>
      <c r="CN23" s="51"/>
      <c r="CO23" s="136" t="str">
        <f>IF(IFERROR(VLOOKUP(CN$3&amp;CN23,都馬連編集用!$B$13:$C$49,2,FALSE),"")=0,"",(IFERROR(VLOOKUP(CN$3&amp;CN23,都馬連編集用!$B$13:$C$49,2,FALSE),"")))</f>
        <v/>
      </c>
      <c r="CP23" s="51"/>
      <c r="CQ23" s="136" t="str">
        <f>IF(IFERROR(VLOOKUP(CP$3&amp;CP23,都馬連編集用!$B$13:$C$49,2,FALSE),"")=0,"",(IFERROR(VLOOKUP(CP$3&amp;CP23,都馬連編集用!$B$13:$C$49,2,FALSE),"")))</f>
        <v/>
      </c>
      <c r="CR23" s="51"/>
      <c r="CS23" s="136" t="str">
        <f>IF(IFERROR(VLOOKUP(CR$3&amp;CR23,都馬連編集用!$B$13:$C$49,2,FALSE),"")=0,"",(IFERROR(VLOOKUP(CR$3&amp;CR23,都馬連編集用!$B$13:$C$49,2,FALSE),"")))</f>
        <v/>
      </c>
      <c r="CT23" s="51"/>
      <c r="CU23" s="136" t="str">
        <f>IF(IFERROR(VLOOKUP(CT$3&amp;CT23,都馬連編集用!$B$13:$C$49,2,FALSE),"")=0,"",(IFERROR(VLOOKUP(CT$3&amp;CT23,都馬連編集用!$B$13:$C$49,2,FALSE),"")))</f>
        <v/>
      </c>
      <c r="CV23" s="51"/>
      <c r="CW23" s="136" t="str">
        <f>IF(IFERROR(VLOOKUP(CV$3&amp;CV23,都馬連編集用!$B$13:$C$49,2,FALSE),"")=0,"",(IFERROR(VLOOKUP(CV$3&amp;CV23,都馬連編集用!$B$13:$C$49,2,FALSE),"")))</f>
        <v/>
      </c>
      <c r="CX23" s="51"/>
      <c r="CY23" s="136" t="str">
        <f>IF(IFERROR(VLOOKUP(CX$3&amp;CX23,都馬連編集用!$B$13:$C$49,2,FALSE),"")=0,"",(IFERROR(VLOOKUP(CX$3&amp;CX23,都馬連編集用!$B$13:$C$49,2,FALSE),"")))</f>
        <v/>
      </c>
      <c r="CZ23" s="51"/>
      <c r="DA23" s="136" t="str">
        <f>IF(IFERROR(VLOOKUP(CZ$3&amp;CZ23,都馬連編集用!$B$13:$C$49,2,FALSE),"")=0,"",(IFERROR(VLOOKUP(CZ$3&amp;CZ23,都馬連編集用!$B$13:$C$49,2,FALSE),"")))</f>
        <v/>
      </c>
      <c r="DB23" s="51"/>
      <c r="DC23" s="136" t="str">
        <f>IF(IFERROR(VLOOKUP(DB$3&amp;DB23,都馬連編集用!$B$13:$C$49,2,FALSE),"")=0,"",(IFERROR(VLOOKUP(DB$3&amp;DB23,都馬連編集用!$B$13:$C$49,2,FALSE),"")))</f>
        <v/>
      </c>
      <c r="DD23" s="51"/>
      <c r="DE23" s="136" t="str">
        <f>IF(IFERROR(VLOOKUP(DD$3&amp;DD23,都馬連編集用!$B$13:$C$49,2,FALSE),"")=0,"",(IFERROR(VLOOKUP(DD$3&amp;DD23,都馬連編集用!$B$13:$C$49,2,FALSE),"")))</f>
        <v/>
      </c>
      <c r="DF23" s="51"/>
      <c r="DG23" s="136" t="str">
        <f>IF(IFERROR(VLOOKUP(DF$3&amp;DF23,都馬連編集用!$B$13:$C$49,2,FALSE),"")=0,"",(IFERROR(VLOOKUP(DF$3&amp;DF23,都馬連編集用!$B$13:$C$49,2,FALSE),"")))</f>
        <v/>
      </c>
      <c r="DH23" s="51"/>
      <c r="DI23" s="136" t="str">
        <f>IF(IFERROR(VLOOKUP(DH$3&amp;DH23,都馬連編集用!$B$13:$C$49,2,FALSE),"")=0,"",(IFERROR(VLOOKUP(DH$3&amp;DH23,都馬連編集用!$B$13:$C$49,2,FALSE),"")))</f>
        <v/>
      </c>
      <c r="DJ23" s="51"/>
      <c r="DK23" s="136" t="str">
        <f>IF(IFERROR(VLOOKUP(DJ$3&amp;DJ23,都馬連編集用!$B$13:$C$49,2,FALSE),"")=0,"",(IFERROR(VLOOKUP(DJ$3&amp;DJ23,都馬連編集用!$B$13:$C$49,2,FALSE),"")))</f>
        <v/>
      </c>
      <c r="DL23" s="51"/>
      <c r="DM23" s="136" t="str">
        <f>IF(IFERROR(VLOOKUP(DL$3&amp;DL23,都馬連編集用!$B$13:$C$49,2,FALSE),"")=0,"",(IFERROR(VLOOKUP(DL$3&amp;DL23,都馬連編集用!$B$13:$C$49,2,FALSE),"")))</f>
        <v/>
      </c>
      <c r="DN23" s="51"/>
      <c r="DO23" s="136" t="str">
        <f>IF(IFERROR(VLOOKUP(DN$3&amp;DN23,都馬連編集用!$B$13:$C$49,2,FALSE),"")=0,"",(IFERROR(VLOOKUP(DN$3&amp;DN23,都馬連編集用!$B$13:$C$49,2,FALSE),"")))</f>
        <v/>
      </c>
      <c r="DP23" s="51"/>
    </row>
    <row r="24" spans="1:120" ht="30.6" customHeight="1" x14ac:dyDescent="0.15">
      <c r="A24" s="33">
        <v>19</v>
      </c>
      <c r="D24" s="33">
        <f t="shared" si="53"/>
        <v>0</v>
      </c>
      <c r="F24" s="118"/>
      <c r="G24" s="138" t="str">
        <f>IFERROR(VLOOKUP(F24,'申込書2（馬匹・選手）'!$B$5:$D$54,3,FALSE),"")</f>
        <v/>
      </c>
      <c r="H24" s="118"/>
      <c r="I24" s="137" t="str">
        <f>IFERROR(VLOOKUP(H24,'申込書2（馬匹・選手）'!$F$5:$H$54,3,FALSE),"")</f>
        <v/>
      </c>
      <c r="J24" s="99" t="str">
        <f t="shared" si="54"/>
        <v/>
      </c>
      <c r="K24" s="104" t="str">
        <f>IFERROR(VLOOKUP(I24,'申込書2（馬匹・選手）'!$F$5:$H$54,3,FALSE),"")</f>
        <v/>
      </c>
      <c r="L24" s="51"/>
      <c r="M24" s="136" t="str">
        <f>IF(IFERROR(VLOOKUP(L$3&amp;L24,都馬連編集用!$B$13:$C$49,2,FALSE),"")=0,"",(IFERROR(VLOOKUP(L$3&amp;L24,都馬連編集用!$B$13:$C$49,2,FALSE),"")))</f>
        <v/>
      </c>
      <c r="N24" s="51"/>
      <c r="O24" s="136" t="str">
        <f>IF(IFERROR(VLOOKUP(N$3&amp;N24,都馬連編集用!$B$13:$C$49,2,FALSE),"")=0,"",(IFERROR(VLOOKUP(N$3&amp;N24,都馬連編集用!$B$13:$C$49,2,FALSE),"")))</f>
        <v/>
      </c>
      <c r="P24" s="51"/>
      <c r="Q24" s="136" t="str">
        <f>IF(IFERROR(VLOOKUP(P$3&amp;P24,都馬連編集用!$B$13:$C$49,2,FALSE),"")=0,"",(IFERROR(VLOOKUP(P$3&amp;P24,都馬連編集用!$B$13:$C$49,2,FALSE),"")))</f>
        <v/>
      </c>
      <c r="R24" s="51"/>
      <c r="S24" s="136" t="str">
        <f>IF(IFERROR(VLOOKUP(R$3&amp;R24,都馬連編集用!$B$13:$C$49,2,FALSE),"")=0,"",(IFERROR(VLOOKUP(R$3&amp;R24,都馬連編集用!$B$13:$C$49,2,FALSE),"")))</f>
        <v/>
      </c>
      <c r="T24" s="51"/>
      <c r="U24" s="136" t="str">
        <f>IF(IFERROR(VLOOKUP(T$3&amp;T24,都馬連編集用!$B$13:$C$49,2,FALSE),"")=0,"",(IFERROR(VLOOKUP(T$3&amp;T24,都馬連編集用!$B$13:$C$49,2,FALSE),"")))</f>
        <v/>
      </c>
      <c r="V24" s="51"/>
      <c r="W24" s="136" t="str">
        <f>IF(IFERROR(VLOOKUP(V$3&amp;V24,都馬連編集用!$B$13:$C$49,2,FALSE),"")=0,"",(IFERROR(VLOOKUP(V$3&amp;V24,都馬連編集用!$B$13:$C$49,2,FALSE),"")))</f>
        <v/>
      </c>
      <c r="X24" s="51"/>
      <c r="Y24" s="136" t="str">
        <f>IF(IFERROR(VLOOKUP(X$3&amp;X24,都馬連編集用!$B$13:$C$49,2,FALSE),"")=0,"",(IFERROR(VLOOKUP(X$3&amp;X24,都馬連編集用!$B$13:$C$49,2,FALSE),"")))</f>
        <v/>
      </c>
      <c r="Z24" s="51"/>
      <c r="AA24" s="136" t="str">
        <f>IF(IFERROR(VLOOKUP(Z$3&amp;Z24,都馬連編集用!$B$13:$C$49,2,FALSE),"")=0,"",(IFERROR(VLOOKUP(Z$3&amp;Z24,都馬連編集用!$B$13:$C$49,2,FALSE),"")))</f>
        <v/>
      </c>
      <c r="AB24" s="51"/>
      <c r="AC24" s="136" t="str">
        <f>IF(IFERROR(VLOOKUP(AB$3&amp;AB24,都馬連編集用!$B$13:$C$49,2,FALSE),"")=0,"",(IFERROR(VLOOKUP(AB$3&amp;AB24,都馬連編集用!$B$13:$C$49,2,FALSE),"")))</f>
        <v/>
      </c>
      <c r="AD24" s="51"/>
      <c r="AE24" s="136" t="str">
        <f>IF(IFERROR(VLOOKUP(AD$3&amp;AD24,都馬連編集用!$B$13:$C$49,2,FALSE),"")=0,"",(IFERROR(VLOOKUP(AD$3&amp;AD24,都馬連編集用!$B$13:$C$49,2,FALSE),"")))</f>
        <v/>
      </c>
      <c r="AF24" s="51"/>
      <c r="AG24" s="136" t="str">
        <f>IF(IFERROR(VLOOKUP(AF$3&amp;AF24,都馬連編集用!$B$13:$C$49,2,FALSE),"")=0,"",(IFERROR(VLOOKUP(AF$3&amp;AF24,都馬連編集用!$B$13:$C$49,2,FALSE),"")))</f>
        <v/>
      </c>
      <c r="AH24" s="51"/>
      <c r="AI24" s="136" t="str">
        <f>IF(IFERROR(VLOOKUP(AH$3&amp;AH24,都馬連編集用!$B$13:$C$49,2,FALSE),"")=0,"",(IFERROR(VLOOKUP(AH$3&amp;AH24,都馬連編集用!$B$13:$C$49,2,FALSE),"")))</f>
        <v/>
      </c>
      <c r="AJ24" s="51"/>
      <c r="AK24" s="136" t="str">
        <f>IF(IFERROR(VLOOKUP(AJ$3&amp;AJ24,都馬連編集用!$B$13:$C$49,2,FALSE),"")=0,"",(IFERROR(VLOOKUP(AJ$3&amp;AJ24,都馬連編集用!$B$13:$C$49,2,FALSE),"")))</f>
        <v/>
      </c>
      <c r="AL24" s="51"/>
      <c r="AM24" s="136" t="str">
        <f>IF(IFERROR(VLOOKUP(AL$3&amp;AL24,都馬連編集用!$B$13:$C$49,2,FALSE),"")=0,"",(IFERROR(VLOOKUP(AL$3&amp;AL24,都馬連編集用!$B$13:$C$49,2,FALSE),"")))</f>
        <v/>
      </c>
      <c r="AN24" s="51"/>
      <c r="AO24" s="136" t="str">
        <f>IF(IFERROR(VLOOKUP(AN$3&amp;AN24,都馬連編集用!$B$13:$C$49,2,FALSE),"")=0,"",(IFERROR(VLOOKUP(AN$3&amp;AN24,都馬連編集用!$B$13:$C$49,2,FALSE),"")))</f>
        <v/>
      </c>
      <c r="AP24" s="51"/>
      <c r="AQ24" s="136" t="str">
        <f>IF(IFERROR(VLOOKUP(AP$3&amp;AP24,都馬連編集用!$B$13:$C$49,2,FALSE),"")=0,"",(IFERROR(VLOOKUP(AP$3&amp;AP24,都馬連編集用!$B$13:$C$49,2,FALSE),"")))</f>
        <v/>
      </c>
      <c r="AR24" s="51"/>
      <c r="AS24" s="136" t="str">
        <f>IF(IFERROR(VLOOKUP(AR$3&amp;AR24,都馬連編集用!$B$13:$C$49,2,FALSE),"")=0,"",(IFERROR(VLOOKUP(AR$3&amp;AR24,都馬連編集用!$B$13:$C$49,2,FALSE),"")))</f>
        <v/>
      </c>
      <c r="AT24" s="51"/>
      <c r="AU24" s="136" t="str">
        <f>IF(IFERROR(VLOOKUP(AT$3&amp;AT24,都馬連編集用!$B$13:$C$49,2,FALSE),"")=0,"",(IFERROR(VLOOKUP(AT$3&amp;AT24,都馬連編集用!$B$13:$C$49,2,FALSE),"")))</f>
        <v/>
      </c>
      <c r="AV24" s="51"/>
      <c r="AW24" s="136" t="str">
        <f>IF(IFERROR(VLOOKUP(AV$3&amp;AV24,都馬連編集用!$B$13:$C$49,2,FALSE),"")=0,"",(IFERROR(VLOOKUP(AV$3&amp;AV24,都馬連編集用!$B$13:$C$49,2,FALSE),"")))</f>
        <v/>
      </c>
      <c r="AX24" s="51"/>
      <c r="AY24" s="136" t="str">
        <f>IF(IFERROR(VLOOKUP(AX$3&amp;AX24,都馬連編集用!$B$13:$C$49,2,FALSE),"")=0,"",(IFERROR(VLOOKUP(AX$3&amp;AX24,都馬連編集用!$B$13:$C$49,2,FALSE),"")))</f>
        <v/>
      </c>
      <c r="AZ24" s="51"/>
      <c r="BA24" s="136" t="str">
        <f>IF(IFERROR(VLOOKUP(AZ$3&amp;AZ24,都馬連編集用!$B$13:$C$49,2,FALSE),"")=0,"",(IFERROR(VLOOKUP(AZ$3&amp;AZ24,都馬連編集用!$B$13:$C$49,2,FALSE),"")))</f>
        <v/>
      </c>
      <c r="BB24" s="51"/>
      <c r="BC24" s="136" t="str">
        <f>IF(IFERROR(VLOOKUP(BB$3&amp;BB24,都馬連編集用!$B$13:$C$49,2,FALSE),"")=0,"",(IFERROR(VLOOKUP(BB$3&amp;BB24,都馬連編集用!$B$13:$C$49,2,FALSE),"")))</f>
        <v/>
      </c>
      <c r="BD24" s="51"/>
      <c r="BE24" s="136" t="str">
        <f>IF(IFERROR(VLOOKUP(BD$3&amp;BD24,都馬連編集用!$B$13:$C$49,2,FALSE),"")=0,"",(IFERROR(VLOOKUP(BD$3&amp;BD24,都馬連編集用!$B$13:$C$49,2,FALSE),"")))</f>
        <v/>
      </c>
      <c r="BF24" s="51"/>
      <c r="BG24" s="136" t="str">
        <f>IF(IFERROR(VLOOKUP(BF$3&amp;BF24,都馬連編集用!$B$13:$C$49,2,FALSE),"")=0,"",(IFERROR(VLOOKUP(BF$3&amp;BF24,都馬連編集用!$B$13:$C$49,2,FALSE),"")))</f>
        <v/>
      </c>
      <c r="BH24" s="51"/>
      <c r="BI24" s="136" t="str">
        <f>IF(IFERROR(VLOOKUP(BH$3&amp;BH24,都馬連編集用!$B$13:$C$49,2,FALSE),"")=0,"",(IFERROR(VLOOKUP(BH$3&amp;BH24,都馬連編集用!$B$13:$C$49,2,FALSE),"")))</f>
        <v/>
      </c>
      <c r="BJ24" s="51"/>
      <c r="BK24" s="136" t="str">
        <f>IF(IFERROR(VLOOKUP(BJ$3&amp;BJ24,都馬連編集用!$B$13:$C$49,2,FALSE),"")=0,"",(IFERROR(VLOOKUP(BJ$3&amp;BJ24,都馬連編集用!$B$13:$C$49,2,FALSE),"")))</f>
        <v/>
      </c>
      <c r="BL24" s="51"/>
      <c r="BM24" s="136" t="str">
        <f>IF(IFERROR(VLOOKUP(BL$3&amp;BL24,都馬連編集用!$B$13:$C$49,2,FALSE),"")=0,"",(IFERROR(VLOOKUP(BL$3&amp;BL24,都馬連編集用!$B$13:$C$49,2,FALSE),"")))</f>
        <v/>
      </c>
      <c r="BN24" s="51"/>
      <c r="BO24" s="136" t="str">
        <f>IF(IFERROR(VLOOKUP(BN$3&amp;BN24,都馬連編集用!$B$13:$C$49,2,FALSE),"")=0,"",(IFERROR(VLOOKUP(BN$3&amp;BN24,都馬連編集用!$B$13:$C$49,2,FALSE),"")))</f>
        <v/>
      </c>
      <c r="BP24" s="51"/>
      <c r="BQ24" s="136" t="str">
        <f>IF(IFERROR(VLOOKUP(BP$3&amp;BP24,都馬連編集用!$B$13:$C$49,2,FALSE),"")=0,"",(IFERROR(VLOOKUP(BP$3&amp;BP24,都馬連編集用!$B$13:$C$49,2,FALSE),"")))</f>
        <v/>
      </c>
      <c r="BR24" s="51"/>
      <c r="BS24" s="136" t="str">
        <f>IF(IFERROR(VLOOKUP(BR$3&amp;BR24,都馬連編集用!$B$13:$C$49,2,FALSE),"")=0,"",(IFERROR(VLOOKUP(BR$3&amp;BR24,都馬連編集用!$B$13:$C$49,2,FALSE),"")))</f>
        <v/>
      </c>
      <c r="BT24" s="51"/>
      <c r="BU24" s="136" t="str">
        <f>IF(IFERROR(VLOOKUP(BT$3&amp;BT24,都馬連編集用!$B$13:$C$49,2,FALSE),"")=0,"",(IFERROR(VLOOKUP(BT$3&amp;BT24,都馬連編集用!$B$13:$C$49,2,FALSE),"")))</f>
        <v/>
      </c>
      <c r="BV24" s="51"/>
      <c r="BW24" s="136" t="str">
        <f>IF(IFERROR(VLOOKUP(BV$3&amp;BV24,都馬連編集用!$B$13:$C$49,2,FALSE),"")=0,"",(IFERROR(VLOOKUP(BV$3&amp;BV24,都馬連編集用!$B$13:$C$49,2,FALSE),"")))</f>
        <v/>
      </c>
      <c r="BX24" s="51"/>
      <c r="BY24" s="136" t="str">
        <f>IF(IFERROR(VLOOKUP(BX$3&amp;BX24,都馬連編集用!$B$13:$C$49,2,FALSE),"")=0,"",(IFERROR(VLOOKUP(BX$3&amp;BX24,都馬連編集用!$B$13:$C$49,2,FALSE),"")))</f>
        <v/>
      </c>
      <c r="BZ24" s="51"/>
      <c r="CA24" s="136" t="str">
        <f>IF(IFERROR(VLOOKUP(BZ$3&amp;BZ24,都馬連編集用!$B$13:$C$49,2,FALSE),"")=0,"",(IFERROR(VLOOKUP(BZ$3&amp;BZ24,都馬連編集用!$B$13:$C$49,2,FALSE),"")))</f>
        <v/>
      </c>
      <c r="CB24" s="51"/>
      <c r="CC24" s="136" t="str">
        <f>IF(IFERROR(VLOOKUP(CB$3&amp;CB24,都馬連編集用!$B$13:$C$49,2,FALSE),"")=0,"",(IFERROR(VLOOKUP(CB$3&amp;CB24,都馬連編集用!$B$13:$C$49,2,FALSE),"")))</f>
        <v/>
      </c>
      <c r="CD24" s="51"/>
      <c r="CE24" s="136" t="str">
        <f>IF(IFERROR(VLOOKUP(CD$3&amp;CD24,都馬連編集用!$B$13:$C$49,2,FALSE),"")=0,"",(IFERROR(VLOOKUP(CD$3&amp;CD24,都馬連編集用!$B$13:$C$49,2,FALSE),"")))</f>
        <v/>
      </c>
      <c r="CF24" s="51"/>
      <c r="CG24" s="136" t="str">
        <f>IF(IFERROR(VLOOKUP(CF$3&amp;CF24,都馬連編集用!$B$13:$C$49,2,FALSE),"")=0,"",(IFERROR(VLOOKUP(CF$3&amp;CF24,都馬連編集用!$B$13:$C$49,2,FALSE),"")))</f>
        <v/>
      </c>
      <c r="CH24" s="51"/>
      <c r="CI24" s="136" t="str">
        <f>IF(IFERROR(VLOOKUP(CH$3&amp;CH24,都馬連編集用!$B$13:$C$49,2,FALSE),"")=0,"",(IFERROR(VLOOKUP(CH$3&amp;CH24,都馬連編集用!$B$13:$C$49,2,FALSE),"")))</f>
        <v/>
      </c>
      <c r="CJ24" s="51"/>
      <c r="CK24" s="136" t="str">
        <f>IF(IFERROR(VLOOKUP(CJ$3&amp;CJ24,都馬連編集用!$B$13:$C$49,2,FALSE),"")=0,"",(IFERROR(VLOOKUP(CJ$3&amp;CJ24,都馬連編集用!$B$13:$C$49,2,FALSE),"")))</f>
        <v/>
      </c>
      <c r="CL24" s="51"/>
      <c r="CM24" s="136" t="str">
        <f>IF(IFERROR(VLOOKUP(CL$3&amp;CL24,都馬連編集用!$B$13:$C$49,2,FALSE),"")=0,"",(IFERROR(VLOOKUP(CL$3&amp;CL24,都馬連編集用!$B$13:$C$49,2,FALSE),"")))</f>
        <v/>
      </c>
      <c r="CN24" s="51"/>
      <c r="CO24" s="136" t="str">
        <f>IF(IFERROR(VLOOKUP(CN$3&amp;CN24,都馬連編集用!$B$13:$C$49,2,FALSE),"")=0,"",(IFERROR(VLOOKUP(CN$3&amp;CN24,都馬連編集用!$B$13:$C$49,2,FALSE),"")))</f>
        <v/>
      </c>
      <c r="CP24" s="51"/>
      <c r="CQ24" s="136" t="str">
        <f>IF(IFERROR(VLOOKUP(CP$3&amp;CP24,都馬連編集用!$B$13:$C$49,2,FALSE),"")=0,"",(IFERROR(VLOOKUP(CP$3&amp;CP24,都馬連編集用!$B$13:$C$49,2,FALSE),"")))</f>
        <v/>
      </c>
      <c r="CR24" s="51"/>
      <c r="CS24" s="136" t="str">
        <f>IF(IFERROR(VLOOKUP(CR$3&amp;CR24,都馬連編集用!$B$13:$C$49,2,FALSE),"")=0,"",(IFERROR(VLOOKUP(CR$3&amp;CR24,都馬連編集用!$B$13:$C$49,2,FALSE),"")))</f>
        <v/>
      </c>
      <c r="CT24" s="51"/>
      <c r="CU24" s="136" t="str">
        <f>IF(IFERROR(VLOOKUP(CT$3&amp;CT24,都馬連編集用!$B$13:$C$49,2,FALSE),"")=0,"",(IFERROR(VLOOKUP(CT$3&amp;CT24,都馬連編集用!$B$13:$C$49,2,FALSE),"")))</f>
        <v/>
      </c>
      <c r="CV24" s="51"/>
      <c r="CW24" s="136" t="str">
        <f>IF(IFERROR(VLOOKUP(CV$3&amp;CV24,都馬連編集用!$B$13:$C$49,2,FALSE),"")=0,"",(IFERROR(VLOOKUP(CV$3&amp;CV24,都馬連編集用!$B$13:$C$49,2,FALSE),"")))</f>
        <v/>
      </c>
      <c r="CX24" s="51"/>
      <c r="CY24" s="136" t="str">
        <f>IF(IFERROR(VLOOKUP(CX$3&amp;CX24,都馬連編集用!$B$13:$C$49,2,FALSE),"")=0,"",(IFERROR(VLOOKUP(CX$3&amp;CX24,都馬連編集用!$B$13:$C$49,2,FALSE),"")))</f>
        <v/>
      </c>
      <c r="CZ24" s="51"/>
      <c r="DA24" s="136" t="str">
        <f>IF(IFERROR(VLOOKUP(CZ$3&amp;CZ24,都馬連編集用!$B$13:$C$49,2,FALSE),"")=0,"",(IFERROR(VLOOKUP(CZ$3&amp;CZ24,都馬連編集用!$B$13:$C$49,2,FALSE),"")))</f>
        <v/>
      </c>
      <c r="DB24" s="51"/>
      <c r="DC24" s="136" t="str">
        <f>IF(IFERROR(VLOOKUP(DB$3&amp;DB24,都馬連編集用!$B$13:$C$49,2,FALSE),"")=0,"",(IFERROR(VLOOKUP(DB$3&amp;DB24,都馬連編集用!$B$13:$C$49,2,FALSE),"")))</f>
        <v/>
      </c>
      <c r="DD24" s="51"/>
      <c r="DE24" s="136" t="str">
        <f>IF(IFERROR(VLOOKUP(DD$3&amp;DD24,都馬連編集用!$B$13:$C$49,2,FALSE),"")=0,"",(IFERROR(VLOOKUP(DD$3&amp;DD24,都馬連編集用!$B$13:$C$49,2,FALSE),"")))</f>
        <v/>
      </c>
      <c r="DF24" s="51"/>
      <c r="DG24" s="136" t="str">
        <f>IF(IFERROR(VLOOKUP(DF$3&amp;DF24,都馬連編集用!$B$13:$C$49,2,FALSE),"")=0,"",(IFERROR(VLOOKUP(DF$3&amp;DF24,都馬連編集用!$B$13:$C$49,2,FALSE),"")))</f>
        <v/>
      </c>
      <c r="DH24" s="51"/>
      <c r="DI24" s="136" t="str">
        <f>IF(IFERROR(VLOOKUP(DH$3&amp;DH24,都馬連編集用!$B$13:$C$49,2,FALSE),"")=0,"",(IFERROR(VLOOKUP(DH$3&amp;DH24,都馬連編集用!$B$13:$C$49,2,FALSE),"")))</f>
        <v/>
      </c>
      <c r="DJ24" s="51"/>
      <c r="DK24" s="136" t="str">
        <f>IF(IFERROR(VLOOKUP(DJ$3&amp;DJ24,都馬連編集用!$B$13:$C$49,2,FALSE),"")=0,"",(IFERROR(VLOOKUP(DJ$3&amp;DJ24,都馬連編集用!$B$13:$C$49,2,FALSE),"")))</f>
        <v/>
      </c>
      <c r="DL24" s="51"/>
      <c r="DM24" s="136" t="str">
        <f>IF(IFERROR(VLOOKUP(DL$3&amp;DL24,都馬連編集用!$B$13:$C$49,2,FALSE),"")=0,"",(IFERROR(VLOOKUP(DL$3&amp;DL24,都馬連編集用!$B$13:$C$49,2,FALSE),"")))</f>
        <v/>
      </c>
      <c r="DN24" s="51"/>
      <c r="DO24" s="136" t="str">
        <f>IF(IFERROR(VLOOKUP(DN$3&amp;DN24,都馬連編集用!$B$13:$C$49,2,FALSE),"")=0,"",(IFERROR(VLOOKUP(DN$3&amp;DN24,都馬連編集用!$B$13:$C$49,2,FALSE),"")))</f>
        <v/>
      </c>
      <c r="DP24" s="51"/>
    </row>
    <row r="25" spans="1:120" ht="30.6" customHeight="1" x14ac:dyDescent="0.15">
      <c r="A25" s="33">
        <v>20</v>
      </c>
      <c r="D25" s="33">
        <f t="shared" si="53"/>
        <v>0</v>
      </c>
      <c r="F25" s="118"/>
      <c r="G25" s="138" t="str">
        <f>IFERROR(VLOOKUP(F25,'申込書2（馬匹・選手）'!$B$5:$D$54,3,FALSE),"")</f>
        <v/>
      </c>
      <c r="H25" s="118"/>
      <c r="I25" s="137" t="str">
        <f>IFERROR(VLOOKUP(H25,'申込書2（馬匹・選手）'!$F$5:$H$54,3,FALSE),"")</f>
        <v/>
      </c>
      <c r="J25" s="99" t="str">
        <f t="shared" si="54"/>
        <v/>
      </c>
      <c r="K25" s="104" t="str">
        <f>IFERROR(VLOOKUP(I25,'申込書2（馬匹・選手）'!$F$5:$H$54,3,FALSE),"")</f>
        <v/>
      </c>
      <c r="L25" s="51"/>
      <c r="M25" s="136" t="str">
        <f>IF(IFERROR(VLOOKUP(L$3&amp;L25,都馬連編集用!$B$13:$C$49,2,FALSE),"")=0,"",(IFERROR(VLOOKUP(L$3&amp;L25,都馬連編集用!$B$13:$C$49,2,FALSE),"")))</f>
        <v/>
      </c>
      <c r="N25" s="51"/>
      <c r="O25" s="136" t="str">
        <f>IF(IFERROR(VLOOKUP(N$3&amp;N25,都馬連編集用!$B$13:$C$49,2,FALSE),"")=0,"",(IFERROR(VLOOKUP(N$3&amp;N25,都馬連編集用!$B$13:$C$49,2,FALSE),"")))</f>
        <v/>
      </c>
      <c r="P25" s="51"/>
      <c r="Q25" s="136" t="str">
        <f>IF(IFERROR(VLOOKUP(P$3&amp;P25,都馬連編集用!$B$13:$C$49,2,FALSE),"")=0,"",(IFERROR(VLOOKUP(P$3&amp;P25,都馬連編集用!$B$13:$C$49,2,FALSE),"")))</f>
        <v/>
      </c>
      <c r="R25" s="51"/>
      <c r="S25" s="136" t="str">
        <f>IF(IFERROR(VLOOKUP(R$3&amp;R25,都馬連編集用!$B$13:$C$49,2,FALSE),"")=0,"",(IFERROR(VLOOKUP(R$3&amp;R25,都馬連編集用!$B$13:$C$49,2,FALSE),"")))</f>
        <v/>
      </c>
      <c r="T25" s="51"/>
      <c r="U25" s="136" t="str">
        <f>IF(IFERROR(VLOOKUP(T$3&amp;T25,都馬連編集用!$B$13:$C$49,2,FALSE),"")=0,"",(IFERROR(VLOOKUP(T$3&amp;T25,都馬連編集用!$B$13:$C$49,2,FALSE),"")))</f>
        <v/>
      </c>
      <c r="V25" s="51"/>
      <c r="W25" s="136" t="str">
        <f>IF(IFERROR(VLOOKUP(V$3&amp;V25,都馬連編集用!$B$13:$C$49,2,FALSE),"")=0,"",(IFERROR(VLOOKUP(V$3&amp;V25,都馬連編集用!$B$13:$C$49,2,FALSE),"")))</f>
        <v/>
      </c>
      <c r="X25" s="51"/>
      <c r="Y25" s="136" t="str">
        <f>IF(IFERROR(VLOOKUP(X$3&amp;X25,都馬連編集用!$B$13:$C$49,2,FALSE),"")=0,"",(IFERROR(VLOOKUP(X$3&amp;X25,都馬連編集用!$B$13:$C$49,2,FALSE),"")))</f>
        <v/>
      </c>
      <c r="Z25" s="51"/>
      <c r="AA25" s="136" t="str">
        <f>IF(IFERROR(VLOOKUP(Z$3&amp;Z25,都馬連編集用!$B$13:$C$49,2,FALSE),"")=0,"",(IFERROR(VLOOKUP(Z$3&amp;Z25,都馬連編集用!$B$13:$C$49,2,FALSE),"")))</f>
        <v/>
      </c>
      <c r="AB25" s="51"/>
      <c r="AC25" s="136" t="str">
        <f>IF(IFERROR(VLOOKUP(AB$3&amp;AB25,都馬連編集用!$B$13:$C$49,2,FALSE),"")=0,"",(IFERROR(VLOOKUP(AB$3&amp;AB25,都馬連編集用!$B$13:$C$49,2,FALSE),"")))</f>
        <v/>
      </c>
      <c r="AD25" s="51"/>
      <c r="AE25" s="136" t="str">
        <f>IF(IFERROR(VLOOKUP(AD$3&amp;AD25,都馬連編集用!$B$13:$C$49,2,FALSE),"")=0,"",(IFERROR(VLOOKUP(AD$3&amp;AD25,都馬連編集用!$B$13:$C$49,2,FALSE),"")))</f>
        <v/>
      </c>
      <c r="AF25" s="51"/>
      <c r="AG25" s="136" t="str">
        <f>IF(IFERROR(VLOOKUP(AF$3&amp;AF25,都馬連編集用!$B$13:$C$49,2,FALSE),"")=0,"",(IFERROR(VLOOKUP(AF$3&amp;AF25,都馬連編集用!$B$13:$C$49,2,FALSE),"")))</f>
        <v/>
      </c>
      <c r="AH25" s="51"/>
      <c r="AI25" s="136" t="str">
        <f>IF(IFERROR(VLOOKUP(AH$3&amp;AH25,都馬連編集用!$B$13:$C$49,2,FALSE),"")=0,"",(IFERROR(VLOOKUP(AH$3&amp;AH25,都馬連編集用!$B$13:$C$49,2,FALSE),"")))</f>
        <v/>
      </c>
      <c r="AJ25" s="51"/>
      <c r="AK25" s="136" t="str">
        <f>IF(IFERROR(VLOOKUP(AJ$3&amp;AJ25,都馬連編集用!$B$13:$C$49,2,FALSE),"")=0,"",(IFERROR(VLOOKUP(AJ$3&amp;AJ25,都馬連編集用!$B$13:$C$49,2,FALSE),"")))</f>
        <v/>
      </c>
      <c r="AL25" s="51"/>
      <c r="AM25" s="136" t="str">
        <f>IF(IFERROR(VLOOKUP(AL$3&amp;AL25,都馬連編集用!$B$13:$C$49,2,FALSE),"")=0,"",(IFERROR(VLOOKUP(AL$3&amp;AL25,都馬連編集用!$B$13:$C$49,2,FALSE),"")))</f>
        <v/>
      </c>
      <c r="AN25" s="51"/>
      <c r="AO25" s="136" t="str">
        <f>IF(IFERROR(VLOOKUP(AN$3&amp;AN25,都馬連編集用!$B$13:$C$49,2,FALSE),"")=0,"",(IFERROR(VLOOKUP(AN$3&amp;AN25,都馬連編集用!$B$13:$C$49,2,FALSE),"")))</f>
        <v/>
      </c>
      <c r="AP25" s="51"/>
      <c r="AQ25" s="136" t="str">
        <f>IF(IFERROR(VLOOKUP(AP$3&amp;AP25,都馬連編集用!$B$13:$C$49,2,FALSE),"")=0,"",(IFERROR(VLOOKUP(AP$3&amp;AP25,都馬連編集用!$B$13:$C$49,2,FALSE),"")))</f>
        <v/>
      </c>
      <c r="AR25" s="51"/>
      <c r="AS25" s="136" t="str">
        <f>IF(IFERROR(VLOOKUP(AR$3&amp;AR25,都馬連編集用!$B$13:$C$49,2,FALSE),"")=0,"",(IFERROR(VLOOKUP(AR$3&amp;AR25,都馬連編集用!$B$13:$C$49,2,FALSE),"")))</f>
        <v/>
      </c>
      <c r="AT25" s="51"/>
      <c r="AU25" s="136" t="str">
        <f>IF(IFERROR(VLOOKUP(AT$3&amp;AT25,都馬連編集用!$B$13:$C$49,2,FALSE),"")=0,"",(IFERROR(VLOOKUP(AT$3&amp;AT25,都馬連編集用!$B$13:$C$49,2,FALSE),"")))</f>
        <v/>
      </c>
      <c r="AV25" s="51"/>
      <c r="AW25" s="136" t="str">
        <f>IF(IFERROR(VLOOKUP(AV$3&amp;AV25,都馬連編集用!$B$13:$C$49,2,FALSE),"")=0,"",(IFERROR(VLOOKUP(AV$3&amp;AV25,都馬連編集用!$B$13:$C$49,2,FALSE),"")))</f>
        <v/>
      </c>
      <c r="AX25" s="51"/>
      <c r="AY25" s="136" t="str">
        <f>IF(IFERROR(VLOOKUP(AX$3&amp;AX25,都馬連編集用!$B$13:$C$49,2,FALSE),"")=0,"",(IFERROR(VLOOKUP(AX$3&amp;AX25,都馬連編集用!$B$13:$C$49,2,FALSE),"")))</f>
        <v/>
      </c>
      <c r="AZ25" s="51"/>
      <c r="BA25" s="136" t="str">
        <f>IF(IFERROR(VLOOKUP(AZ$3&amp;AZ25,都馬連編集用!$B$13:$C$49,2,FALSE),"")=0,"",(IFERROR(VLOOKUP(AZ$3&amp;AZ25,都馬連編集用!$B$13:$C$49,2,FALSE),"")))</f>
        <v/>
      </c>
      <c r="BB25" s="51"/>
      <c r="BC25" s="136" t="str">
        <f>IF(IFERROR(VLOOKUP(BB$3&amp;BB25,都馬連編集用!$B$13:$C$49,2,FALSE),"")=0,"",(IFERROR(VLOOKUP(BB$3&amp;BB25,都馬連編集用!$B$13:$C$49,2,FALSE),"")))</f>
        <v/>
      </c>
      <c r="BD25" s="51"/>
      <c r="BE25" s="136" t="str">
        <f>IF(IFERROR(VLOOKUP(BD$3&amp;BD25,都馬連編集用!$B$13:$C$49,2,FALSE),"")=0,"",(IFERROR(VLOOKUP(BD$3&amp;BD25,都馬連編集用!$B$13:$C$49,2,FALSE),"")))</f>
        <v/>
      </c>
      <c r="BF25" s="51"/>
      <c r="BG25" s="136" t="str">
        <f>IF(IFERROR(VLOOKUP(BF$3&amp;BF25,都馬連編集用!$B$13:$C$49,2,FALSE),"")=0,"",(IFERROR(VLOOKUP(BF$3&amp;BF25,都馬連編集用!$B$13:$C$49,2,FALSE),"")))</f>
        <v/>
      </c>
      <c r="BH25" s="51"/>
      <c r="BI25" s="136" t="str">
        <f>IF(IFERROR(VLOOKUP(BH$3&amp;BH25,都馬連編集用!$B$13:$C$49,2,FALSE),"")=0,"",(IFERROR(VLOOKUP(BH$3&amp;BH25,都馬連編集用!$B$13:$C$49,2,FALSE),"")))</f>
        <v/>
      </c>
      <c r="BJ25" s="51"/>
      <c r="BK25" s="136" t="str">
        <f>IF(IFERROR(VLOOKUP(BJ$3&amp;BJ25,都馬連編集用!$B$13:$C$49,2,FALSE),"")=0,"",(IFERROR(VLOOKUP(BJ$3&amp;BJ25,都馬連編集用!$B$13:$C$49,2,FALSE),"")))</f>
        <v/>
      </c>
      <c r="BL25" s="51"/>
      <c r="BM25" s="136" t="str">
        <f>IF(IFERROR(VLOOKUP(BL$3&amp;BL25,都馬連編集用!$B$13:$C$49,2,FALSE),"")=0,"",(IFERROR(VLOOKUP(BL$3&amp;BL25,都馬連編集用!$B$13:$C$49,2,FALSE),"")))</f>
        <v/>
      </c>
      <c r="BN25" s="51"/>
      <c r="BO25" s="136" t="str">
        <f>IF(IFERROR(VLOOKUP(BN$3&amp;BN25,都馬連編集用!$B$13:$C$49,2,FALSE),"")=0,"",(IFERROR(VLOOKUP(BN$3&amp;BN25,都馬連編集用!$B$13:$C$49,2,FALSE),"")))</f>
        <v/>
      </c>
      <c r="BP25" s="51"/>
      <c r="BQ25" s="136" t="str">
        <f>IF(IFERROR(VLOOKUP(BP$3&amp;BP25,都馬連編集用!$B$13:$C$49,2,FALSE),"")=0,"",(IFERROR(VLOOKUP(BP$3&amp;BP25,都馬連編集用!$B$13:$C$49,2,FALSE),"")))</f>
        <v/>
      </c>
      <c r="BR25" s="51"/>
      <c r="BS25" s="136" t="str">
        <f>IF(IFERROR(VLOOKUP(BR$3&amp;BR25,都馬連編集用!$B$13:$C$49,2,FALSE),"")=0,"",(IFERROR(VLOOKUP(BR$3&amp;BR25,都馬連編集用!$B$13:$C$49,2,FALSE),"")))</f>
        <v/>
      </c>
      <c r="BT25" s="51"/>
      <c r="BU25" s="136" t="str">
        <f>IF(IFERROR(VLOOKUP(BT$3&amp;BT25,都馬連編集用!$B$13:$C$49,2,FALSE),"")=0,"",(IFERROR(VLOOKUP(BT$3&amp;BT25,都馬連編集用!$B$13:$C$49,2,FALSE),"")))</f>
        <v/>
      </c>
      <c r="BV25" s="51"/>
      <c r="BW25" s="136" t="str">
        <f>IF(IFERROR(VLOOKUP(BV$3&amp;BV25,都馬連編集用!$B$13:$C$49,2,FALSE),"")=0,"",(IFERROR(VLOOKUP(BV$3&amp;BV25,都馬連編集用!$B$13:$C$49,2,FALSE),"")))</f>
        <v/>
      </c>
      <c r="BX25" s="51"/>
      <c r="BY25" s="136" t="str">
        <f>IF(IFERROR(VLOOKUP(BX$3&amp;BX25,都馬連編集用!$B$13:$C$49,2,FALSE),"")=0,"",(IFERROR(VLOOKUP(BX$3&amp;BX25,都馬連編集用!$B$13:$C$49,2,FALSE),"")))</f>
        <v/>
      </c>
      <c r="BZ25" s="51"/>
      <c r="CA25" s="136" t="str">
        <f>IF(IFERROR(VLOOKUP(BZ$3&amp;BZ25,都馬連編集用!$B$13:$C$49,2,FALSE),"")=0,"",(IFERROR(VLOOKUP(BZ$3&amp;BZ25,都馬連編集用!$B$13:$C$49,2,FALSE),"")))</f>
        <v/>
      </c>
      <c r="CB25" s="51"/>
      <c r="CC25" s="136" t="str">
        <f>IF(IFERROR(VLOOKUP(CB$3&amp;CB25,都馬連編集用!$B$13:$C$49,2,FALSE),"")=0,"",(IFERROR(VLOOKUP(CB$3&amp;CB25,都馬連編集用!$B$13:$C$49,2,FALSE),"")))</f>
        <v/>
      </c>
      <c r="CD25" s="51"/>
      <c r="CE25" s="136" t="str">
        <f>IF(IFERROR(VLOOKUP(CD$3&amp;CD25,都馬連編集用!$B$13:$C$49,2,FALSE),"")=0,"",(IFERROR(VLOOKUP(CD$3&amp;CD25,都馬連編集用!$B$13:$C$49,2,FALSE),"")))</f>
        <v/>
      </c>
      <c r="CF25" s="51"/>
      <c r="CG25" s="136" t="str">
        <f>IF(IFERROR(VLOOKUP(CF$3&amp;CF25,都馬連編集用!$B$13:$C$49,2,FALSE),"")=0,"",(IFERROR(VLOOKUP(CF$3&amp;CF25,都馬連編集用!$B$13:$C$49,2,FALSE),"")))</f>
        <v/>
      </c>
      <c r="CH25" s="51"/>
      <c r="CI25" s="136" t="str">
        <f>IF(IFERROR(VLOOKUP(CH$3&amp;CH25,都馬連編集用!$B$13:$C$49,2,FALSE),"")=0,"",(IFERROR(VLOOKUP(CH$3&amp;CH25,都馬連編集用!$B$13:$C$49,2,FALSE),"")))</f>
        <v/>
      </c>
      <c r="CJ25" s="51"/>
      <c r="CK25" s="136" t="str">
        <f>IF(IFERROR(VLOOKUP(CJ$3&amp;CJ25,都馬連編集用!$B$13:$C$49,2,FALSE),"")=0,"",(IFERROR(VLOOKUP(CJ$3&amp;CJ25,都馬連編集用!$B$13:$C$49,2,FALSE),"")))</f>
        <v/>
      </c>
      <c r="CL25" s="51"/>
      <c r="CM25" s="136" t="str">
        <f>IF(IFERROR(VLOOKUP(CL$3&amp;CL25,都馬連編集用!$B$13:$C$49,2,FALSE),"")=0,"",(IFERROR(VLOOKUP(CL$3&amp;CL25,都馬連編集用!$B$13:$C$49,2,FALSE),"")))</f>
        <v/>
      </c>
      <c r="CN25" s="51"/>
      <c r="CO25" s="136" t="str">
        <f>IF(IFERROR(VLOOKUP(CN$3&amp;CN25,都馬連編集用!$B$13:$C$49,2,FALSE),"")=0,"",(IFERROR(VLOOKUP(CN$3&amp;CN25,都馬連編集用!$B$13:$C$49,2,FALSE),"")))</f>
        <v/>
      </c>
      <c r="CP25" s="51"/>
      <c r="CQ25" s="136" t="str">
        <f>IF(IFERROR(VLOOKUP(CP$3&amp;CP25,都馬連編集用!$B$13:$C$49,2,FALSE),"")=0,"",(IFERROR(VLOOKUP(CP$3&amp;CP25,都馬連編集用!$B$13:$C$49,2,FALSE),"")))</f>
        <v/>
      </c>
      <c r="CR25" s="51"/>
      <c r="CS25" s="136" t="str">
        <f>IF(IFERROR(VLOOKUP(CR$3&amp;CR25,都馬連編集用!$B$13:$C$49,2,FALSE),"")=0,"",(IFERROR(VLOOKUP(CR$3&amp;CR25,都馬連編集用!$B$13:$C$49,2,FALSE),"")))</f>
        <v/>
      </c>
      <c r="CT25" s="51"/>
      <c r="CU25" s="136" t="str">
        <f>IF(IFERROR(VLOOKUP(CT$3&amp;CT25,都馬連編集用!$B$13:$C$49,2,FALSE),"")=0,"",(IFERROR(VLOOKUP(CT$3&amp;CT25,都馬連編集用!$B$13:$C$49,2,FALSE),"")))</f>
        <v/>
      </c>
      <c r="CV25" s="51"/>
      <c r="CW25" s="136" t="str">
        <f>IF(IFERROR(VLOOKUP(CV$3&amp;CV25,都馬連編集用!$B$13:$C$49,2,FALSE),"")=0,"",(IFERROR(VLOOKUP(CV$3&amp;CV25,都馬連編集用!$B$13:$C$49,2,FALSE),"")))</f>
        <v/>
      </c>
      <c r="CX25" s="51"/>
      <c r="CY25" s="136" t="str">
        <f>IF(IFERROR(VLOOKUP(CX$3&amp;CX25,都馬連編集用!$B$13:$C$49,2,FALSE),"")=0,"",(IFERROR(VLOOKUP(CX$3&amp;CX25,都馬連編集用!$B$13:$C$49,2,FALSE),"")))</f>
        <v/>
      </c>
      <c r="CZ25" s="51"/>
      <c r="DA25" s="136" t="str">
        <f>IF(IFERROR(VLOOKUP(CZ$3&amp;CZ25,都馬連編集用!$B$13:$C$49,2,FALSE),"")=0,"",(IFERROR(VLOOKUP(CZ$3&amp;CZ25,都馬連編集用!$B$13:$C$49,2,FALSE),"")))</f>
        <v/>
      </c>
      <c r="DB25" s="51"/>
      <c r="DC25" s="136" t="str">
        <f>IF(IFERROR(VLOOKUP(DB$3&amp;DB25,都馬連編集用!$B$13:$C$49,2,FALSE),"")=0,"",(IFERROR(VLOOKUP(DB$3&amp;DB25,都馬連編集用!$B$13:$C$49,2,FALSE),"")))</f>
        <v/>
      </c>
      <c r="DD25" s="51"/>
      <c r="DE25" s="136" t="str">
        <f>IF(IFERROR(VLOOKUP(DD$3&amp;DD25,都馬連編集用!$B$13:$C$49,2,FALSE),"")=0,"",(IFERROR(VLOOKUP(DD$3&amp;DD25,都馬連編集用!$B$13:$C$49,2,FALSE),"")))</f>
        <v/>
      </c>
      <c r="DF25" s="51"/>
      <c r="DG25" s="136" t="str">
        <f>IF(IFERROR(VLOOKUP(DF$3&amp;DF25,都馬連編集用!$B$13:$C$49,2,FALSE),"")=0,"",(IFERROR(VLOOKUP(DF$3&amp;DF25,都馬連編集用!$B$13:$C$49,2,FALSE),"")))</f>
        <v/>
      </c>
      <c r="DH25" s="51"/>
      <c r="DI25" s="136" t="str">
        <f>IF(IFERROR(VLOOKUP(DH$3&amp;DH25,都馬連編集用!$B$13:$C$49,2,FALSE),"")=0,"",(IFERROR(VLOOKUP(DH$3&amp;DH25,都馬連編集用!$B$13:$C$49,2,FALSE),"")))</f>
        <v/>
      </c>
      <c r="DJ25" s="51"/>
      <c r="DK25" s="136" t="str">
        <f>IF(IFERROR(VLOOKUP(DJ$3&amp;DJ25,都馬連編集用!$B$13:$C$49,2,FALSE),"")=0,"",(IFERROR(VLOOKUP(DJ$3&amp;DJ25,都馬連編集用!$B$13:$C$49,2,FALSE),"")))</f>
        <v/>
      </c>
      <c r="DL25" s="51"/>
      <c r="DM25" s="136" t="str">
        <f>IF(IFERROR(VLOOKUP(DL$3&amp;DL25,都馬連編集用!$B$13:$C$49,2,FALSE),"")=0,"",(IFERROR(VLOOKUP(DL$3&amp;DL25,都馬連編集用!$B$13:$C$49,2,FALSE),"")))</f>
        <v/>
      </c>
      <c r="DN25" s="51"/>
      <c r="DO25" s="136" t="str">
        <f>IF(IFERROR(VLOOKUP(DN$3&amp;DN25,都馬連編集用!$B$13:$C$49,2,FALSE),"")=0,"",(IFERROR(VLOOKUP(DN$3&amp;DN25,都馬連編集用!$B$13:$C$49,2,FALSE),"")))</f>
        <v/>
      </c>
      <c r="DP25" s="51"/>
    </row>
    <row r="26" spans="1:120" ht="30.6" customHeight="1" x14ac:dyDescent="0.15">
      <c r="A26" s="33">
        <v>21</v>
      </c>
      <c r="D26" s="33">
        <f t="shared" si="53"/>
        <v>0</v>
      </c>
      <c r="F26" s="118"/>
      <c r="G26" s="138" t="str">
        <f>IFERROR(VLOOKUP(F26,'申込書2（馬匹・選手）'!$B$5:$D$54,3,FALSE),"")</f>
        <v/>
      </c>
      <c r="H26" s="118"/>
      <c r="I26" s="137" t="str">
        <f>IFERROR(VLOOKUP(H26,'申込書2（馬匹・選手）'!$F$5:$H$54,3,FALSE),"")</f>
        <v/>
      </c>
      <c r="J26" s="99" t="str">
        <f t="shared" si="54"/>
        <v/>
      </c>
      <c r="K26" s="104" t="str">
        <f>IFERROR(VLOOKUP(I26,'申込書2（馬匹・選手）'!$F$5:$H$54,3,FALSE),"")</f>
        <v/>
      </c>
      <c r="L26" s="51"/>
      <c r="M26" s="136" t="str">
        <f>IF(IFERROR(VLOOKUP(L$3&amp;L26,都馬連編集用!$B$13:$C$49,2,FALSE),"")=0,"",(IFERROR(VLOOKUP(L$3&amp;L26,都馬連編集用!$B$13:$C$49,2,FALSE),"")))</f>
        <v/>
      </c>
      <c r="N26" s="51"/>
      <c r="O26" s="136" t="str">
        <f>IF(IFERROR(VLOOKUP(N$3&amp;N26,都馬連編集用!$B$13:$C$49,2,FALSE),"")=0,"",(IFERROR(VLOOKUP(N$3&amp;N26,都馬連編集用!$B$13:$C$49,2,FALSE),"")))</f>
        <v/>
      </c>
      <c r="P26" s="51"/>
      <c r="Q26" s="136" t="str">
        <f>IF(IFERROR(VLOOKUP(P$3&amp;P26,都馬連編集用!$B$13:$C$49,2,FALSE),"")=0,"",(IFERROR(VLOOKUP(P$3&amp;P26,都馬連編集用!$B$13:$C$49,2,FALSE),"")))</f>
        <v/>
      </c>
      <c r="R26" s="51"/>
      <c r="S26" s="136" t="str">
        <f>IF(IFERROR(VLOOKUP(R$3&amp;R26,都馬連編集用!$B$13:$C$49,2,FALSE),"")=0,"",(IFERROR(VLOOKUP(R$3&amp;R26,都馬連編集用!$B$13:$C$49,2,FALSE),"")))</f>
        <v/>
      </c>
      <c r="T26" s="51"/>
      <c r="U26" s="136" t="str">
        <f>IF(IFERROR(VLOOKUP(T$3&amp;T26,都馬連編集用!$B$13:$C$49,2,FALSE),"")=0,"",(IFERROR(VLOOKUP(T$3&amp;T26,都馬連編集用!$B$13:$C$49,2,FALSE),"")))</f>
        <v/>
      </c>
      <c r="V26" s="51"/>
      <c r="W26" s="136" t="str">
        <f>IF(IFERROR(VLOOKUP(V$3&amp;V26,都馬連編集用!$B$13:$C$49,2,FALSE),"")=0,"",(IFERROR(VLOOKUP(V$3&amp;V26,都馬連編集用!$B$13:$C$49,2,FALSE),"")))</f>
        <v/>
      </c>
      <c r="X26" s="51"/>
      <c r="Y26" s="136" t="str">
        <f>IF(IFERROR(VLOOKUP(X$3&amp;X26,都馬連編集用!$B$13:$C$49,2,FALSE),"")=0,"",(IFERROR(VLOOKUP(X$3&amp;X26,都馬連編集用!$B$13:$C$49,2,FALSE),"")))</f>
        <v/>
      </c>
      <c r="Z26" s="51"/>
      <c r="AA26" s="136" t="str">
        <f>IF(IFERROR(VLOOKUP(Z$3&amp;Z26,都馬連編集用!$B$13:$C$49,2,FALSE),"")=0,"",(IFERROR(VLOOKUP(Z$3&amp;Z26,都馬連編集用!$B$13:$C$49,2,FALSE),"")))</f>
        <v/>
      </c>
      <c r="AB26" s="51"/>
      <c r="AC26" s="136" t="str">
        <f>IF(IFERROR(VLOOKUP(AB$3&amp;AB26,都馬連編集用!$B$13:$C$49,2,FALSE),"")=0,"",(IFERROR(VLOOKUP(AB$3&amp;AB26,都馬連編集用!$B$13:$C$49,2,FALSE),"")))</f>
        <v/>
      </c>
      <c r="AD26" s="51"/>
      <c r="AE26" s="136" t="str">
        <f>IF(IFERROR(VLOOKUP(AD$3&amp;AD26,都馬連編集用!$B$13:$C$49,2,FALSE),"")=0,"",(IFERROR(VLOOKUP(AD$3&amp;AD26,都馬連編集用!$B$13:$C$49,2,FALSE),"")))</f>
        <v/>
      </c>
      <c r="AF26" s="51"/>
      <c r="AG26" s="136" t="str">
        <f>IF(IFERROR(VLOOKUP(AF$3&amp;AF26,都馬連編集用!$B$13:$C$49,2,FALSE),"")=0,"",(IFERROR(VLOOKUP(AF$3&amp;AF26,都馬連編集用!$B$13:$C$49,2,FALSE),"")))</f>
        <v/>
      </c>
      <c r="AH26" s="51"/>
      <c r="AI26" s="136" t="str">
        <f>IF(IFERROR(VLOOKUP(AH$3&amp;AH26,都馬連編集用!$B$13:$C$49,2,FALSE),"")=0,"",(IFERROR(VLOOKUP(AH$3&amp;AH26,都馬連編集用!$B$13:$C$49,2,FALSE),"")))</f>
        <v/>
      </c>
      <c r="AJ26" s="51"/>
      <c r="AK26" s="136" t="str">
        <f>IF(IFERROR(VLOOKUP(AJ$3&amp;AJ26,都馬連編集用!$B$13:$C$49,2,FALSE),"")=0,"",(IFERROR(VLOOKUP(AJ$3&amp;AJ26,都馬連編集用!$B$13:$C$49,2,FALSE),"")))</f>
        <v/>
      </c>
      <c r="AL26" s="51"/>
      <c r="AM26" s="136" t="str">
        <f>IF(IFERROR(VLOOKUP(AL$3&amp;AL26,都馬連編集用!$B$13:$C$49,2,FALSE),"")=0,"",(IFERROR(VLOOKUP(AL$3&amp;AL26,都馬連編集用!$B$13:$C$49,2,FALSE),"")))</f>
        <v/>
      </c>
      <c r="AN26" s="51"/>
      <c r="AO26" s="136" t="str">
        <f>IF(IFERROR(VLOOKUP(AN$3&amp;AN26,都馬連編集用!$B$13:$C$49,2,FALSE),"")=0,"",(IFERROR(VLOOKUP(AN$3&amp;AN26,都馬連編集用!$B$13:$C$49,2,FALSE),"")))</f>
        <v/>
      </c>
      <c r="AP26" s="51"/>
      <c r="AQ26" s="136" t="str">
        <f>IF(IFERROR(VLOOKUP(AP$3&amp;AP26,都馬連編集用!$B$13:$C$49,2,FALSE),"")=0,"",(IFERROR(VLOOKUP(AP$3&amp;AP26,都馬連編集用!$B$13:$C$49,2,FALSE),"")))</f>
        <v/>
      </c>
      <c r="AR26" s="51"/>
      <c r="AS26" s="136" t="str">
        <f>IF(IFERROR(VLOOKUP(AR$3&amp;AR26,都馬連編集用!$B$13:$C$49,2,FALSE),"")=0,"",(IFERROR(VLOOKUP(AR$3&amp;AR26,都馬連編集用!$B$13:$C$49,2,FALSE),"")))</f>
        <v/>
      </c>
      <c r="AT26" s="51"/>
      <c r="AU26" s="136" t="str">
        <f>IF(IFERROR(VLOOKUP(AT$3&amp;AT26,都馬連編集用!$B$13:$C$49,2,FALSE),"")=0,"",(IFERROR(VLOOKUP(AT$3&amp;AT26,都馬連編集用!$B$13:$C$49,2,FALSE),"")))</f>
        <v/>
      </c>
      <c r="AV26" s="51"/>
      <c r="AW26" s="136" t="str">
        <f>IF(IFERROR(VLOOKUP(AV$3&amp;AV26,都馬連編集用!$B$13:$C$49,2,FALSE),"")=0,"",(IFERROR(VLOOKUP(AV$3&amp;AV26,都馬連編集用!$B$13:$C$49,2,FALSE),"")))</f>
        <v/>
      </c>
      <c r="AX26" s="51"/>
      <c r="AY26" s="136" t="str">
        <f>IF(IFERROR(VLOOKUP(AX$3&amp;AX26,都馬連編集用!$B$13:$C$49,2,FALSE),"")=0,"",(IFERROR(VLOOKUP(AX$3&amp;AX26,都馬連編集用!$B$13:$C$49,2,FALSE),"")))</f>
        <v/>
      </c>
      <c r="AZ26" s="51"/>
      <c r="BA26" s="136" t="str">
        <f>IF(IFERROR(VLOOKUP(AZ$3&amp;AZ26,都馬連編集用!$B$13:$C$49,2,FALSE),"")=0,"",(IFERROR(VLOOKUP(AZ$3&amp;AZ26,都馬連編集用!$B$13:$C$49,2,FALSE),"")))</f>
        <v/>
      </c>
      <c r="BB26" s="51"/>
      <c r="BC26" s="136" t="str">
        <f>IF(IFERROR(VLOOKUP(BB$3&amp;BB26,都馬連編集用!$B$13:$C$49,2,FALSE),"")=0,"",(IFERROR(VLOOKUP(BB$3&amp;BB26,都馬連編集用!$B$13:$C$49,2,FALSE),"")))</f>
        <v/>
      </c>
      <c r="BD26" s="51"/>
      <c r="BE26" s="136" t="str">
        <f>IF(IFERROR(VLOOKUP(BD$3&amp;BD26,都馬連編集用!$B$13:$C$49,2,FALSE),"")=0,"",(IFERROR(VLOOKUP(BD$3&amp;BD26,都馬連編集用!$B$13:$C$49,2,FALSE),"")))</f>
        <v/>
      </c>
      <c r="BF26" s="51"/>
      <c r="BG26" s="136" t="str">
        <f>IF(IFERROR(VLOOKUP(BF$3&amp;BF26,都馬連編集用!$B$13:$C$49,2,FALSE),"")=0,"",(IFERROR(VLOOKUP(BF$3&amp;BF26,都馬連編集用!$B$13:$C$49,2,FALSE),"")))</f>
        <v/>
      </c>
      <c r="BH26" s="51"/>
      <c r="BI26" s="136" t="str">
        <f>IF(IFERROR(VLOOKUP(BH$3&amp;BH26,都馬連編集用!$B$13:$C$49,2,FALSE),"")=0,"",(IFERROR(VLOOKUP(BH$3&amp;BH26,都馬連編集用!$B$13:$C$49,2,FALSE),"")))</f>
        <v/>
      </c>
      <c r="BJ26" s="51"/>
      <c r="BK26" s="136" t="str">
        <f>IF(IFERROR(VLOOKUP(BJ$3&amp;BJ26,都馬連編集用!$B$13:$C$49,2,FALSE),"")=0,"",(IFERROR(VLOOKUP(BJ$3&amp;BJ26,都馬連編集用!$B$13:$C$49,2,FALSE),"")))</f>
        <v/>
      </c>
      <c r="BL26" s="51"/>
      <c r="BM26" s="136" t="str">
        <f>IF(IFERROR(VLOOKUP(BL$3&amp;BL26,都馬連編集用!$B$13:$C$49,2,FALSE),"")=0,"",(IFERROR(VLOOKUP(BL$3&amp;BL26,都馬連編集用!$B$13:$C$49,2,FALSE),"")))</f>
        <v/>
      </c>
      <c r="BN26" s="51"/>
      <c r="BO26" s="136" t="str">
        <f>IF(IFERROR(VLOOKUP(BN$3&amp;BN26,都馬連編集用!$B$13:$C$49,2,FALSE),"")=0,"",(IFERROR(VLOOKUP(BN$3&amp;BN26,都馬連編集用!$B$13:$C$49,2,FALSE),"")))</f>
        <v/>
      </c>
      <c r="BP26" s="51"/>
      <c r="BQ26" s="136" t="str">
        <f>IF(IFERROR(VLOOKUP(BP$3&amp;BP26,都馬連編集用!$B$13:$C$49,2,FALSE),"")=0,"",(IFERROR(VLOOKUP(BP$3&amp;BP26,都馬連編集用!$B$13:$C$49,2,FALSE),"")))</f>
        <v/>
      </c>
      <c r="BR26" s="51"/>
      <c r="BS26" s="136" t="str">
        <f>IF(IFERROR(VLOOKUP(BR$3&amp;BR26,都馬連編集用!$B$13:$C$49,2,FALSE),"")=0,"",(IFERROR(VLOOKUP(BR$3&amp;BR26,都馬連編集用!$B$13:$C$49,2,FALSE),"")))</f>
        <v/>
      </c>
      <c r="BT26" s="51"/>
      <c r="BU26" s="136" t="str">
        <f>IF(IFERROR(VLOOKUP(BT$3&amp;BT26,都馬連編集用!$B$13:$C$49,2,FALSE),"")=0,"",(IFERROR(VLOOKUP(BT$3&amp;BT26,都馬連編集用!$B$13:$C$49,2,FALSE),"")))</f>
        <v/>
      </c>
      <c r="BV26" s="51"/>
      <c r="BW26" s="136" t="str">
        <f>IF(IFERROR(VLOOKUP(BV$3&amp;BV26,都馬連編集用!$B$13:$C$49,2,FALSE),"")=0,"",(IFERROR(VLOOKUP(BV$3&amp;BV26,都馬連編集用!$B$13:$C$49,2,FALSE),"")))</f>
        <v/>
      </c>
      <c r="BX26" s="51"/>
      <c r="BY26" s="136" t="str">
        <f>IF(IFERROR(VLOOKUP(BX$3&amp;BX26,都馬連編集用!$B$13:$C$49,2,FALSE),"")=0,"",(IFERROR(VLOOKUP(BX$3&amp;BX26,都馬連編集用!$B$13:$C$49,2,FALSE),"")))</f>
        <v/>
      </c>
      <c r="BZ26" s="51"/>
      <c r="CA26" s="136" t="str">
        <f>IF(IFERROR(VLOOKUP(BZ$3&amp;BZ26,都馬連編集用!$B$13:$C$49,2,FALSE),"")=0,"",(IFERROR(VLOOKUP(BZ$3&amp;BZ26,都馬連編集用!$B$13:$C$49,2,FALSE),"")))</f>
        <v/>
      </c>
      <c r="CB26" s="51"/>
      <c r="CC26" s="136" t="str">
        <f>IF(IFERROR(VLOOKUP(CB$3&amp;CB26,都馬連編集用!$B$13:$C$49,2,FALSE),"")=0,"",(IFERROR(VLOOKUP(CB$3&amp;CB26,都馬連編集用!$B$13:$C$49,2,FALSE),"")))</f>
        <v/>
      </c>
      <c r="CD26" s="51"/>
      <c r="CE26" s="136" t="str">
        <f>IF(IFERROR(VLOOKUP(CD$3&amp;CD26,都馬連編集用!$B$13:$C$49,2,FALSE),"")=0,"",(IFERROR(VLOOKUP(CD$3&amp;CD26,都馬連編集用!$B$13:$C$49,2,FALSE),"")))</f>
        <v/>
      </c>
      <c r="CF26" s="51"/>
      <c r="CG26" s="136" t="str">
        <f>IF(IFERROR(VLOOKUP(CF$3&amp;CF26,都馬連編集用!$B$13:$C$49,2,FALSE),"")=0,"",(IFERROR(VLOOKUP(CF$3&amp;CF26,都馬連編集用!$B$13:$C$49,2,FALSE),"")))</f>
        <v/>
      </c>
      <c r="CH26" s="51"/>
      <c r="CI26" s="136" t="str">
        <f>IF(IFERROR(VLOOKUP(CH$3&amp;CH26,都馬連編集用!$B$13:$C$49,2,FALSE),"")=0,"",(IFERROR(VLOOKUP(CH$3&amp;CH26,都馬連編集用!$B$13:$C$49,2,FALSE),"")))</f>
        <v/>
      </c>
      <c r="CJ26" s="51"/>
      <c r="CK26" s="136" t="str">
        <f>IF(IFERROR(VLOOKUP(CJ$3&amp;CJ26,都馬連編集用!$B$13:$C$49,2,FALSE),"")=0,"",(IFERROR(VLOOKUP(CJ$3&amp;CJ26,都馬連編集用!$B$13:$C$49,2,FALSE),"")))</f>
        <v/>
      </c>
      <c r="CL26" s="51"/>
      <c r="CM26" s="136" t="str">
        <f>IF(IFERROR(VLOOKUP(CL$3&amp;CL26,都馬連編集用!$B$13:$C$49,2,FALSE),"")=0,"",(IFERROR(VLOOKUP(CL$3&amp;CL26,都馬連編集用!$B$13:$C$49,2,FALSE),"")))</f>
        <v/>
      </c>
      <c r="CN26" s="51"/>
      <c r="CO26" s="136" t="str">
        <f>IF(IFERROR(VLOOKUP(CN$3&amp;CN26,都馬連編集用!$B$13:$C$49,2,FALSE),"")=0,"",(IFERROR(VLOOKUP(CN$3&amp;CN26,都馬連編集用!$B$13:$C$49,2,FALSE),"")))</f>
        <v/>
      </c>
      <c r="CP26" s="51"/>
      <c r="CQ26" s="136" t="str">
        <f>IF(IFERROR(VLOOKUP(CP$3&amp;CP26,都馬連編集用!$B$13:$C$49,2,FALSE),"")=0,"",(IFERROR(VLOOKUP(CP$3&amp;CP26,都馬連編集用!$B$13:$C$49,2,FALSE),"")))</f>
        <v/>
      </c>
      <c r="CR26" s="51"/>
      <c r="CS26" s="136" t="str">
        <f>IF(IFERROR(VLOOKUP(CR$3&amp;CR26,都馬連編集用!$B$13:$C$49,2,FALSE),"")=0,"",(IFERROR(VLOOKUP(CR$3&amp;CR26,都馬連編集用!$B$13:$C$49,2,FALSE),"")))</f>
        <v/>
      </c>
      <c r="CT26" s="51"/>
      <c r="CU26" s="136" t="str">
        <f>IF(IFERROR(VLOOKUP(CT$3&amp;CT26,都馬連編集用!$B$13:$C$49,2,FALSE),"")=0,"",(IFERROR(VLOOKUP(CT$3&amp;CT26,都馬連編集用!$B$13:$C$49,2,FALSE),"")))</f>
        <v/>
      </c>
      <c r="CV26" s="51"/>
      <c r="CW26" s="136" t="str">
        <f>IF(IFERROR(VLOOKUP(CV$3&amp;CV26,都馬連編集用!$B$13:$C$49,2,FALSE),"")=0,"",(IFERROR(VLOOKUP(CV$3&amp;CV26,都馬連編集用!$B$13:$C$49,2,FALSE),"")))</f>
        <v/>
      </c>
      <c r="CX26" s="51"/>
      <c r="CY26" s="136" t="str">
        <f>IF(IFERROR(VLOOKUP(CX$3&amp;CX26,都馬連編集用!$B$13:$C$49,2,FALSE),"")=0,"",(IFERROR(VLOOKUP(CX$3&amp;CX26,都馬連編集用!$B$13:$C$49,2,FALSE),"")))</f>
        <v/>
      </c>
      <c r="CZ26" s="51"/>
      <c r="DA26" s="136" t="str">
        <f>IF(IFERROR(VLOOKUP(CZ$3&amp;CZ26,都馬連編集用!$B$13:$C$49,2,FALSE),"")=0,"",(IFERROR(VLOOKUP(CZ$3&amp;CZ26,都馬連編集用!$B$13:$C$49,2,FALSE),"")))</f>
        <v/>
      </c>
      <c r="DB26" s="51"/>
      <c r="DC26" s="136" t="str">
        <f>IF(IFERROR(VLOOKUP(DB$3&amp;DB26,都馬連編集用!$B$13:$C$49,2,FALSE),"")=0,"",(IFERROR(VLOOKUP(DB$3&amp;DB26,都馬連編集用!$B$13:$C$49,2,FALSE),"")))</f>
        <v/>
      </c>
      <c r="DD26" s="51"/>
      <c r="DE26" s="136" t="str">
        <f>IF(IFERROR(VLOOKUP(DD$3&amp;DD26,都馬連編集用!$B$13:$C$49,2,FALSE),"")=0,"",(IFERROR(VLOOKUP(DD$3&amp;DD26,都馬連編集用!$B$13:$C$49,2,FALSE),"")))</f>
        <v/>
      </c>
      <c r="DF26" s="51"/>
      <c r="DG26" s="136" t="str">
        <f>IF(IFERROR(VLOOKUP(DF$3&amp;DF26,都馬連編集用!$B$13:$C$49,2,FALSE),"")=0,"",(IFERROR(VLOOKUP(DF$3&amp;DF26,都馬連編集用!$B$13:$C$49,2,FALSE),"")))</f>
        <v/>
      </c>
      <c r="DH26" s="51"/>
      <c r="DI26" s="136" t="str">
        <f>IF(IFERROR(VLOOKUP(DH$3&amp;DH26,都馬連編集用!$B$13:$C$49,2,FALSE),"")=0,"",(IFERROR(VLOOKUP(DH$3&amp;DH26,都馬連編集用!$B$13:$C$49,2,FALSE),"")))</f>
        <v/>
      </c>
      <c r="DJ26" s="51"/>
      <c r="DK26" s="136" t="str">
        <f>IF(IFERROR(VLOOKUP(DJ$3&amp;DJ26,都馬連編集用!$B$13:$C$49,2,FALSE),"")=0,"",(IFERROR(VLOOKUP(DJ$3&amp;DJ26,都馬連編集用!$B$13:$C$49,2,FALSE),"")))</f>
        <v/>
      </c>
      <c r="DL26" s="51"/>
      <c r="DM26" s="136" t="str">
        <f>IF(IFERROR(VLOOKUP(DL$3&amp;DL26,都馬連編集用!$B$13:$C$49,2,FALSE),"")=0,"",(IFERROR(VLOOKUP(DL$3&amp;DL26,都馬連編集用!$B$13:$C$49,2,FALSE),"")))</f>
        <v/>
      </c>
      <c r="DN26" s="51"/>
      <c r="DO26" s="136" t="str">
        <f>IF(IFERROR(VLOOKUP(DN$3&amp;DN26,都馬連編集用!$B$13:$C$49,2,FALSE),"")=0,"",(IFERROR(VLOOKUP(DN$3&amp;DN26,都馬連編集用!$B$13:$C$49,2,FALSE),"")))</f>
        <v/>
      </c>
      <c r="DP26" s="51"/>
    </row>
    <row r="27" spans="1:120" ht="30.6" customHeight="1" x14ac:dyDescent="0.15">
      <c r="A27" s="33">
        <v>22</v>
      </c>
      <c r="D27" s="33">
        <f t="shared" si="53"/>
        <v>0</v>
      </c>
      <c r="F27" s="118"/>
      <c r="G27" s="138" t="str">
        <f>IFERROR(VLOOKUP(F27,'申込書2（馬匹・選手）'!$B$5:$D$54,3,FALSE),"")</f>
        <v/>
      </c>
      <c r="H27" s="118"/>
      <c r="I27" s="137" t="str">
        <f>IFERROR(VLOOKUP(H27,'申込書2（馬匹・選手）'!$F$5:$H$54,3,FALSE),"")</f>
        <v/>
      </c>
      <c r="J27" s="99" t="str">
        <f t="shared" si="54"/>
        <v/>
      </c>
      <c r="K27" s="104" t="str">
        <f>IFERROR(VLOOKUP(I27,'申込書2（馬匹・選手）'!$F$5:$H$54,3,FALSE),"")</f>
        <v/>
      </c>
      <c r="L27" s="51"/>
      <c r="M27" s="136" t="str">
        <f>IF(IFERROR(VLOOKUP(L$3&amp;L27,都馬連編集用!$B$13:$C$49,2,FALSE),"")=0,"",(IFERROR(VLOOKUP(L$3&amp;L27,都馬連編集用!$B$13:$C$49,2,FALSE),"")))</f>
        <v/>
      </c>
      <c r="N27" s="51"/>
      <c r="O27" s="136" t="str">
        <f>IF(IFERROR(VLOOKUP(N$3&amp;N27,都馬連編集用!$B$13:$C$49,2,FALSE),"")=0,"",(IFERROR(VLOOKUP(N$3&amp;N27,都馬連編集用!$B$13:$C$49,2,FALSE),"")))</f>
        <v/>
      </c>
      <c r="P27" s="51"/>
      <c r="Q27" s="136" t="str">
        <f>IF(IFERROR(VLOOKUP(P$3&amp;P27,都馬連編集用!$B$13:$C$49,2,FALSE),"")=0,"",(IFERROR(VLOOKUP(P$3&amp;P27,都馬連編集用!$B$13:$C$49,2,FALSE),"")))</f>
        <v/>
      </c>
      <c r="R27" s="51"/>
      <c r="S27" s="136" t="str">
        <f>IF(IFERROR(VLOOKUP(R$3&amp;R27,都馬連編集用!$B$13:$C$49,2,FALSE),"")=0,"",(IFERROR(VLOOKUP(R$3&amp;R27,都馬連編集用!$B$13:$C$49,2,FALSE),"")))</f>
        <v/>
      </c>
      <c r="T27" s="51"/>
      <c r="U27" s="136" t="str">
        <f>IF(IFERROR(VLOOKUP(T$3&amp;T27,都馬連編集用!$B$13:$C$49,2,FALSE),"")=0,"",(IFERROR(VLOOKUP(T$3&amp;T27,都馬連編集用!$B$13:$C$49,2,FALSE),"")))</f>
        <v/>
      </c>
      <c r="V27" s="51"/>
      <c r="W27" s="136" t="str">
        <f>IF(IFERROR(VLOOKUP(V$3&amp;V27,都馬連編集用!$B$13:$C$49,2,FALSE),"")=0,"",(IFERROR(VLOOKUP(V$3&amp;V27,都馬連編集用!$B$13:$C$49,2,FALSE),"")))</f>
        <v/>
      </c>
      <c r="X27" s="51"/>
      <c r="Y27" s="136" t="str">
        <f>IF(IFERROR(VLOOKUP(X$3&amp;X27,都馬連編集用!$B$13:$C$49,2,FALSE),"")=0,"",(IFERROR(VLOOKUP(X$3&amp;X27,都馬連編集用!$B$13:$C$49,2,FALSE),"")))</f>
        <v/>
      </c>
      <c r="Z27" s="51"/>
      <c r="AA27" s="136" t="str">
        <f>IF(IFERROR(VLOOKUP(Z$3&amp;Z27,都馬連編集用!$B$13:$C$49,2,FALSE),"")=0,"",(IFERROR(VLOOKUP(Z$3&amp;Z27,都馬連編集用!$B$13:$C$49,2,FALSE),"")))</f>
        <v/>
      </c>
      <c r="AB27" s="51"/>
      <c r="AC27" s="136" t="str">
        <f>IF(IFERROR(VLOOKUP(AB$3&amp;AB27,都馬連編集用!$B$13:$C$49,2,FALSE),"")=0,"",(IFERROR(VLOOKUP(AB$3&amp;AB27,都馬連編集用!$B$13:$C$49,2,FALSE),"")))</f>
        <v/>
      </c>
      <c r="AD27" s="51"/>
      <c r="AE27" s="136" t="str">
        <f>IF(IFERROR(VLOOKUP(AD$3&amp;AD27,都馬連編集用!$B$13:$C$49,2,FALSE),"")=0,"",(IFERROR(VLOOKUP(AD$3&amp;AD27,都馬連編集用!$B$13:$C$49,2,FALSE),"")))</f>
        <v/>
      </c>
      <c r="AF27" s="51"/>
      <c r="AG27" s="136" t="str">
        <f>IF(IFERROR(VLOOKUP(AF$3&amp;AF27,都馬連編集用!$B$13:$C$49,2,FALSE),"")=0,"",(IFERROR(VLOOKUP(AF$3&amp;AF27,都馬連編集用!$B$13:$C$49,2,FALSE),"")))</f>
        <v/>
      </c>
      <c r="AH27" s="51"/>
      <c r="AI27" s="136" t="str">
        <f>IF(IFERROR(VLOOKUP(AH$3&amp;AH27,都馬連編集用!$B$13:$C$49,2,FALSE),"")=0,"",(IFERROR(VLOOKUP(AH$3&amp;AH27,都馬連編集用!$B$13:$C$49,2,FALSE),"")))</f>
        <v/>
      </c>
      <c r="AJ27" s="51"/>
      <c r="AK27" s="136" t="str">
        <f>IF(IFERROR(VLOOKUP(AJ$3&amp;AJ27,都馬連編集用!$B$13:$C$49,2,FALSE),"")=0,"",(IFERROR(VLOOKUP(AJ$3&amp;AJ27,都馬連編集用!$B$13:$C$49,2,FALSE),"")))</f>
        <v/>
      </c>
      <c r="AL27" s="51"/>
      <c r="AM27" s="136" t="str">
        <f>IF(IFERROR(VLOOKUP(AL$3&amp;AL27,都馬連編集用!$B$13:$C$49,2,FALSE),"")=0,"",(IFERROR(VLOOKUP(AL$3&amp;AL27,都馬連編集用!$B$13:$C$49,2,FALSE),"")))</f>
        <v/>
      </c>
      <c r="AN27" s="51"/>
      <c r="AO27" s="136" t="str">
        <f>IF(IFERROR(VLOOKUP(AN$3&amp;AN27,都馬連編集用!$B$13:$C$49,2,FALSE),"")=0,"",(IFERROR(VLOOKUP(AN$3&amp;AN27,都馬連編集用!$B$13:$C$49,2,FALSE),"")))</f>
        <v/>
      </c>
      <c r="AP27" s="51"/>
      <c r="AQ27" s="136" t="str">
        <f>IF(IFERROR(VLOOKUP(AP$3&amp;AP27,都馬連編集用!$B$13:$C$49,2,FALSE),"")=0,"",(IFERROR(VLOOKUP(AP$3&amp;AP27,都馬連編集用!$B$13:$C$49,2,FALSE),"")))</f>
        <v/>
      </c>
      <c r="AR27" s="51"/>
      <c r="AS27" s="136" t="str">
        <f>IF(IFERROR(VLOOKUP(AR$3&amp;AR27,都馬連編集用!$B$13:$C$49,2,FALSE),"")=0,"",(IFERROR(VLOOKUP(AR$3&amp;AR27,都馬連編集用!$B$13:$C$49,2,FALSE),"")))</f>
        <v/>
      </c>
      <c r="AT27" s="51"/>
      <c r="AU27" s="136" t="str">
        <f>IF(IFERROR(VLOOKUP(AT$3&amp;AT27,都馬連編集用!$B$13:$C$49,2,FALSE),"")=0,"",(IFERROR(VLOOKUP(AT$3&amp;AT27,都馬連編集用!$B$13:$C$49,2,FALSE),"")))</f>
        <v/>
      </c>
      <c r="AV27" s="51"/>
      <c r="AW27" s="136" t="str">
        <f>IF(IFERROR(VLOOKUP(AV$3&amp;AV27,都馬連編集用!$B$13:$C$49,2,FALSE),"")=0,"",(IFERROR(VLOOKUP(AV$3&amp;AV27,都馬連編集用!$B$13:$C$49,2,FALSE),"")))</f>
        <v/>
      </c>
      <c r="AX27" s="51"/>
      <c r="AY27" s="136" t="str">
        <f>IF(IFERROR(VLOOKUP(AX$3&amp;AX27,都馬連編集用!$B$13:$C$49,2,FALSE),"")=0,"",(IFERROR(VLOOKUP(AX$3&amp;AX27,都馬連編集用!$B$13:$C$49,2,FALSE),"")))</f>
        <v/>
      </c>
      <c r="AZ27" s="51"/>
      <c r="BA27" s="136" t="str">
        <f>IF(IFERROR(VLOOKUP(AZ$3&amp;AZ27,都馬連編集用!$B$13:$C$49,2,FALSE),"")=0,"",(IFERROR(VLOOKUP(AZ$3&amp;AZ27,都馬連編集用!$B$13:$C$49,2,FALSE),"")))</f>
        <v/>
      </c>
      <c r="BB27" s="51"/>
      <c r="BC27" s="136" t="str">
        <f>IF(IFERROR(VLOOKUP(BB$3&amp;BB27,都馬連編集用!$B$13:$C$49,2,FALSE),"")=0,"",(IFERROR(VLOOKUP(BB$3&amp;BB27,都馬連編集用!$B$13:$C$49,2,FALSE),"")))</f>
        <v/>
      </c>
      <c r="BD27" s="51"/>
      <c r="BE27" s="136" t="str">
        <f>IF(IFERROR(VLOOKUP(BD$3&amp;BD27,都馬連編集用!$B$13:$C$49,2,FALSE),"")=0,"",(IFERROR(VLOOKUP(BD$3&amp;BD27,都馬連編集用!$B$13:$C$49,2,FALSE),"")))</f>
        <v/>
      </c>
      <c r="BF27" s="51"/>
      <c r="BG27" s="136" t="str">
        <f>IF(IFERROR(VLOOKUP(BF$3&amp;BF27,都馬連編集用!$B$13:$C$49,2,FALSE),"")=0,"",(IFERROR(VLOOKUP(BF$3&amp;BF27,都馬連編集用!$B$13:$C$49,2,FALSE),"")))</f>
        <v/>
      </c>
      <c r="BH27" s="51"/>
      <c r="BI27" s="136" t="str">
        <f>IF(IFERROR(VLOOKUP(BH$3&amp;BH27,都馬連編集用!$B$13:$C$49,2,FALSE),"")=0,"",(IFERROR(VLOOKUP(BH$3&amp;BH27,都馬連編集用!$B$13:$C$49,2,FALSE),"")))</f>
        <v/>
      </c>
      <c r="BJ27" s="51"/>
      <c r="BK27" s="136" t="str">
        <f>IF(IFERROR(VLOOKUP(BJ$3&amp;BJ27,都馬連編集用!$B$13:$C$49,2,FALSE),"")=0,"",(IFERROR(VLOOKUP(BJ$3&amp;BJ27,都馬連編集用!$B$13:$C$49,2,FALSE),"")))</f>
        <v/>
      </c>
      <c r="BL27" s="51"/>
      <c r="BM27" s="136" t="str">
        <f>IF(IFERROR(VLOOKUP(BL$3&amp;BL27,都馬連編集用!$B$13:$C$49,2,FALSE),"")=0,"",(IFERROR(VLOOKUP(BL$3&amp;BL27,都馬連編集用!$B$13:$C$49,2,FALSE),"")))</f>
        <v/>
      </c>
      <c r="BN27" s="51"/>
      <c r="BO27" s="136" t="str">
        <f>IF(IFERROR(VLOOKUP(BN$3&amp;BN27,都馬連編集用!$B$13:$C$49,2,FALSE),"")=0,"",(IFERROR(VLOOKUP(BN$3&amp;BN27,都馬連編集用!$B$13:$C$49,2,FALSE),"")))</f>
        <v/>
      </c>
      <c r="BP27" s="51"/>
      <c r="BQ27" s="136" t="str">
        <f>IF(IFERROR(VLOOKUP(BP$3&amp;BP27,都馬連編集用!$B$13:$C$49,2,FALSE),"")=0,"",(IFERROR(VLOOKUP(BP$3&amp;BP27,都馬連編集用!$B$13:$C$49,2,FALSE),"")))</f>
        <v/>
      </c>
      <c r="BR27" s="51"/>
      <c r="BS27" s="136" t="str">
        <f>IF(IFERROR(VLOOKUP(BR$3&amp;BR27,都馬連編集用!$B$13:$C$49,2,FALSE),"")=0,"",(IFERROR(VLOOKUP(BR$3&amp;BR27,都馬連編集用!$B$13:$C$49,2,FALSE),"")))</f>
        <v/>
      </c>
      <c r="BT27" s="51"/>
      <c r="BU27" s="136" t="str">
        <f>IF(IFERROR(VLOOKUP(BT$3&amp;BT27,都馬連編集用!$B$13:$C$49,2,FALSE),"")=0,"",(IFERROR(VLOOKUP(BT$3&amp;BT27,都馬連編集用!$B$13:$C$49,2,FALSE),"")))</f>
        <v/>
      </c>
      <c r="BV27" s="51"/>
      <c r="BW27" s="136" t="str">
        <f>IF(IFERROR(VLOOKUP(BV$3&amp;BV27,都馬連編集用!$B$13:$C$49,2,FALSE),"")=0,"",(IFERROR(VLOOKUP(BV$3&amp;BV27,都馬連編集用!$B$13:$C$49,2,FALSE),"")))</f>
        <v/>
      </c>
      <c r="BX27" s="51"/>
      <c r="BY27" s="136" t="str">
        <f>IF(IFERROR(VLOOKUP(BX$3&amp;BX27,都馬連編集用!$B$13:$C$49,2,FALSE),"")=0,"",(IFERROR(VLOOKUP(BX$3&amp;BX27,都馬連編集用!$B$13:$C$49,2,FALSE),"")))</f>
        <v/>
      </c>
      <c r="BZ27" s="51"/>
      <c r="CA27" s="136" t="str">
        <f>IF(IFERROR(VLOOKUP(BZ$3&amp;BZ27,都馬連編集用!$B$13:$C$49,2,FALSE),"")=0,"",(IFERROR(VLOOKUP(BZ$3&amp;BZ27,都馬連編集用!$B$13:$C$49,2,FALSE),"")))</f>
        <v/>
      </c>
      <c r="CB27" s="51"/>
      <c r="CC27" s="136" t="str">
        <f>IF(IFERROR(VLOOKUP(CB$3&amp;CB27,都馬連編集用!$B$13:$C$49,2,FALSE),"")=0,"",(IFERROR(VLOOKUP(CB$3&amp;CB27,都馬連編集用!$B$13:$C$49,2,FALSE),"")))</f>
        <v/>
      </c>
      <c r="CD27" s="51"/>
      <c r="CE27" s="136" t="str">
        <f>IF(IFERROR(VLOOKUP(CD$3&amp;CD27,都馬連編集用!$B$13:$C$49,2,FALSE),"")=0,"",(IFERROR(VLOOKUP(CD$3&amp;CD27,都馬連編集用!$B$13:$C$49,2,FALSE),"")))</f>
        <v/>
      </c>
      <c r="CF27" s="51"/>
      <c r="CG27" s="136" t="str">
        <f>IF(IFERROR(VLOOKUP(CF$3&amp;CF27,都馬連編集用!$B$13:$C$49,2,FALSE),"")=0,"",(IFERROR(VLOOKUP(CF$3&amp;CF27,都馬連編集用!$B$13:$C$49,2,FALSE),"")))</f>
        <v/>
      </c>
      <c r="CH27" s="51"/>
      <c r="CI27" s="136" t="str">
        <f>IF(IFERROR(VLOOKUP(CH$3&amp;CH27,都馬連編集用!$B$13:$C$49,2,FALSE),"")=0,"",(IFERROR(VLOOKUP(CH$3&amp;CH27,都馬連編集用!$B$13:$C$49,2,FALSE),"")))</f>
        <v/>
      </c>
      <c r="CJ27" s="51"/>
      <c r="CK27" s="136" t="str">
        <f>IF(IFERROR(VLOOKUP(CJ$3&amp;CJ27,都馬連編集用!$B$13:$C$49,2,FALSE),"")=0,"",(IFERROR(VLOOKUP(CJ$3&amp;CJ27,都馬連編集用!$B$13:$C$49,2,FALSE),"")))</f>
        <v/>
      </c>
      <c r="CL27" s="51"/>
      <c r="CM27" s="136" t="str">
        <f>IF(IFERROR(VLOOKUP(CL$3&amp;CL27,都馬連編集用!$B$13:$C$49,2,FALSE),"")=0,"",(IFERROR(VLOOKUP(CL$3&amp;CL27,都馬連編集用!$B$13:$C$49,2,FALSE),"")))</f>
        <v/>
      </c>
      <c r="CN27" s="51"/>
      <c r="CO27" s="136" t="str">
        <f>IF(IFERROR(VLOOKUP(CN$3&amp;CN27,都馬連編集用!$B$13:$C$49,2,FALSE),"")=0,"",(IFERROR(VLOOKUP(CN$3&amp;CN27,都馬連編集用!$B$13:$C$49,2,FALSE),"")))</f>
        <v/>
      </c>
      <c r="CP27" s="51"/>
      <c r="CQ27" s="136" t="str">
        <f>IF(IFERROR(VLOOKUP(CP$3&amp;CP27,都馬連編集用!$B$13:$C$49,2,FALSE),"")=0,"",(IFERROR(VLOOKUP(CP$3&amp;CP27,都馬連編集用!$B$13:$C$49,2,FALSE),"")))</f>
        <v/>
      </c>
      <c r="CR27" s="51"/>
      <c r="CS27" s="136" t="str">
        <f>IF(IFERROR(VLOOKUP(CR$3&amp;CR27,都馬連編集用!$B$13:$C$49,2,FALSE),"")=0,"",(IFERROR(VLOOKUP(CR$3&amp;CR27,都馬連編集用!$B$13:$C$49,2,FALSE),"")))</f>
        <v/>
      </c>
      <c r="CT27" s="51"/>
      <c r="CU27" s="136" t="str">
        <f>IF(IFERROR(VLOOKUP(CT$3&amp;CT27,都馬連編集用!$B$13:$C$49,2,FALSE),"")=0,"",(IFERROR(VLOOKUP(CT$3&amp;CT27,都馬連編集用!$B$13:$C$49,2,FALSE),"")))</f>
        <v/>
      </c>
      <c r="CV27" s="51"/>
      <c r="CW27" s="136" t="str">
        <f>IF(IFERROR(VLOOKUP(CV$3&amp;CV27,都馬連編集用!$B$13:$C$49,2,FALSE),"")=0,"",(IFERROR(VLOOKUP(CV$3&amp;CV27,都馬連編集用!$B$13:$C$49,2,FALSE),"")))</f>
        <v/>
      </c>
      <c r="CX27" s="51"/>
      <c r="CY27" s="136" t="str">
        <f>IF(IFERROR(VLOOKUP(CX$3&amp;CX27,都馬連編集用!$B$13:$C$49,2,FALSE),"")=0,"",(IFERROR(VLOOKUP(CX$3&amp;CX27,都馬連編集用!$B$13:$C$49,2,FALSE),"")))</f>
        <v/>
      </c>
      <c r="CZ27" s="51"/>
      <c r="DA27" s="136" t="str">
        <f>IF(IFERROR(VLOOKUP(CZ$3&amp;CZ27,都馬連編集用!$B$13:$C$49,2,FALSE),"")=0,"",(IFERROR(VLOOKUP(CZ$3&amp;CZ27,都馬連編集用!$B$13:$C$49,2,FALSE),"")))</f>
        <v/>
      </c>
      <c r="DB27" s="51"/>
      <c r="DC27" s="136" t="str">
        <f>IF(IFERROR(VLOOKUP(DB$3&amp;DB27,都馬連編集用!$B$13:$C$49,2,FALSE),"")=0,"",(IFERROR(VLOOKUP(DB$3&amp;DB27,都馬連編集用!$B$13:$C$49,2,FALSE),"")))</f>
        <v/>
      </c>
      <c r="DD27" s="51"/>
      <c r="DE27" s="136" t="str">
        <f>IF(IFERROR(VLOOKUP(DD$3&amp;DD27,都馬連編集用!$B$13:$C$49,2,FALSE),"")=0,"",(IFERROR(VLOOKUP(DD$3&amp;DD27,都馬連編集用!$B$13:$C$49,2,FALSE),"")))</f>
        <v/>
      </c>
      <c r="DF27" s="51"/>
      <c r="DG27" s="136" t="str">
        <f>IF(IFERROR(VLOOKUP(DF$3&amp;DF27,都馬連編集用!$B$13:$C$49,2,FALSE),"")=0,"",(IFERROR(VLOOKUP(DF$3&amp;DF27,都馬連編集用!$B$13:$C$49,2,FALSE),"")))</f>
        <v/>
      </c>
      <c r="DH27" s="51"/>
      <c r="DI27" s="136" t="str">
        <f>IF(IFERROR(VLOOKUP(DH$3&amp;DH27,都馬連編集用!$B$13:$C$49,2,FALSE),"")=0,"",(IFERROR(VLOOKUP(DH$3&amp;DH27,都馬連編集用!$B$13:$C$49,2,FALSE),"")))</f>
        <v/>
      </c>
      <c r="DJ27" s="51"/>
      <c r="DK27" s="136" t="str">
        <f>IF(IFERROR(VLOOKUP(DJ$3&amp;DJ27,都馬連編集用!$B$13:$C$49,2,FALSE),"")=0,"",(IFERROR(VLOOKUP(DJ$3&amp;DJ27,都馬連編集用!$B$13:$C$49,2,FALSE),"")))</f>
        <v/>
      </c>
      <c r="DL27" s="51"/>
      <c r="DM27" s="136" t="str">
        <f>IF(IFERROR(VLOOKUP(DL$3&amp;DL27,都馬連編集用!$B$13:$C$49,2,FALSE),"")=0,"",(IFERROR(VLOOKUP(DL$3&amp;DL27,都馬連編集用!$B$13:$C$49,2,FALSE),"")))</f>
        <v/>
      </c>
      <c r="DN27" s="51"/>
      <c r="DO27" s="136" t="str">
        <f>IF(IFERROR(VLOOKUP(DN$3&amp;DN27,都馬連編集用!$B$13:$C$49,2,FALSE),"")=0,"",(IFERROR(VLOOKUP(DN$3&amp;DN27,都馬連編集用!$B$13:$C$49,2,FALSE),"")))</f>
        <v/>
      </c>
      <c r="DP27" s="51"/>
    </row>
    <row r="28" spans="1:120" ht="30.6" customHeight="1" x14ac:dyDescent="0.15">
      <c r="A28" s="33">
        <v>23</v>
      </c>
      <c r="D28" s="33">
        <f t="shared" si="53"/>
        <v>0</v>
      </c>
      <c r="F28" s="118"/>
      <c r="G28" s="138" t="str">
        <f>IFERROR(VLOOKUP(F28,'申込書2（馬匹・選手）'!$B$5:$D$54,3,FALSE),"")</f>
        <v/>
      </c>
      <c r="H28" s="118"/>
      <c r="I28" s="137" t="str">
        <f>IFERROR(VLOOKUP(H28,'申込書2（馬匹・選手）'!$F$5:$H$54,3,FALSE),"")</f>
        <v/>
      </c>
      <c r="J28" s="99" t="str">
        <f t="shared" si="54"/>
        <v/>
      </c>
      <c r="K28" s="104" t="str">
        <f>IFERROR(VLOOKUP(I28,'申込書2（馬匹・選手）'!$F$5:$H$54,3,FALSE),"")</f>
        <v/>
      </c>
      <c r="L28" s="51"/>
      <c r="M28" s="136" t="str">
        <f>IF(IFERROR(VLOOKUP(L$3&amp;L28,都馬連編集用!$B$13:$C$49,2,FALSE),"")=0,"",(IFERROR(VLOOKUP(L$3&amp;L28,都馬連編集用!$B$13:$C$49,2,FALSE),"")))</f>
        <v/>
      </c>
      <c r="N28" s="51"/>
      <c r="O28" s="136" t="str">
        <f>IF(IFERROR(VLOOKUP(N$3&amp;N28,都馬連編集用!$B$13:$C$49,2,FALSE),"")=0,"",(IFERROR(VLOOKUP(N$3&amp;N28,都馬連編集用!$B$13:$C$49,2,FALSE),"")))</f>
        <v/>
      </c>
      <c r="P28" s="51"/>
      <c r="Q28" s="136" t="str">
        <f>IF(IFERROR(VLOOKUP(P$3&amp;P28,都馬連編集用!$B$13:$C$49,2,FALSE),"")=0,"",(IFERROR(VLOOKUP(P$3&amp;P28,都馬連編集用!$B$13:$C$49,2,FALSE),"")))</f>
        <v/>
      </c>
      <c r="R28" s="51"/>
      <c r="S28" s="136" t="str">
        <f>IF(IFERROR(VLOOKUP(R$3&amp;R28,都馬連編集用!$B$13:$C$49,2,FALSE),"")=0,"",(IFERROR(VLOOKUP(R$3&amp;R28,都馬連編集用!$B$13:$C$49,2,FALSE),"")))</f>
        <v/>
      </c>
      <c r="T28" s="51"/>
      <c r="U28" s="136" t="str">
        <f>IF(IFERROR(VLOOKUP(T$3&amp;T28,都馬連編集用!$B$13:$C$49,2,FALSE),"")=0,"",(IFERROR(VLOOKUP(T$3&amp;T28,都馬連編集用!$B$13:$C$49,2,FALSE),"")))</f>
        <v/>
      </c>
      <c r="V28" s="51"/>
      <c r="W28" s="136" t="str">
        <f>IF(IFERROR(VLOOKUP(V$3&amp;V28,都馬連編集用!$B$13:$C$49,2,FALSE),"")=0,"",(IFERROR(VLOOKUP(V$3&amp;V28,都馬連編集用!$B$13:$C$49,2,FALSE),"")))</f>
        <v/>
      </c>
      <c r="X28" s="51"/>
      <c r="Y28" s="136" t="str">
        <f>IF(IFERROR(VLOOKUP(X$3&amp;X28,都馬連編集用!$B$13:$C$49,2,FALSE),"")=0,"",(IFERROR(VLOOKUP(X$3&amp;X28,都馬連編集用!$B$13:$C$49,2,FALSE),"")))</f>
        <v/>
      </c>
      <c r="Z28" s="51"/>
      <c r="AA28" s="136" t="str">
        <f>IF(IFERROR(VLOOKUP(Z$3&amp;Z28,都馬連編集用!$B$13:$C$49,2,FALSE),"")=0,"",(IFERROR(VLOOKUP(Z$3&amp;Z28,都馬連編集用!$B$13:$C$49,2,FALSE),"")))</f>
        <v/>
      </c>
      <c r="AB28" s="51"/>
      <c r="AC28" s="136" t="str">
        <f>IF(IFERROR(VLOOKUP(AB$3&amp;AB28,都馬連編集用!$B$13:$C$49,2,FALSE),"")=0,"",(IFERROR(VLOOKUP(AB$3&amp;AB28,都馬連編集用!$B$13:$C$49,2,FALSE),"")))</f>
        <v/>
      </c>
      <c r="AD28" s="51"/>
      <c r="AE28" s="136" t="str">
        <f>IF(IFERROR(VLOOKUP(AD$3&amp;AD28,都馬連編集用!$B$13:$C$49,2,FALSE),"")=0,"",(IFERROR(VLOOKUP(AD$3&amp;AD28,都馬連編集用!$B$13:$C$49,2,FALSE),"")))</f>
        <v/>
      </c>
      <c r="AF28" s="51"/>
      <c r="AG28" s="136" t="str">
        <f>IF(IFERROR(VLOOKUP(AF$3&amp;AF28,都馬連編集用!$B$13:$C$49,2,FALSE),"")=0,"",(IFERROR(VLOOKUP(AF$3&amp;AF28,都馬連編集用!$B$13:$C$49,2,FALSE),"")))</f>
        <v/>
      </c>
      <c r="AH28" s="51"/>
      <c r="AI28" s="136" t="str">
        <f>IF(IFERROR(VLOOKUP(AH$3&amp;AH28,都馬連編集用!$B$13:$C$49,2,FALSE),"")=0,"",(IFERROR(VLOOKUP(AH$3&amp;AH28,都馬連編集用!$B$13:$C$49,2,FALSE),"")))</f>
        <v/>
      </c>
      <c r="AJ28" s="51"/>
      <c r="AK28" s="136" t="str">
        <f>IF(IFERROR(VLOOKUP(AJ$3&amp;AJ28,都馬連編集用!$B$13:$C$49,2,FALSE),"")=0,"",(IFERROR(VLOOKUP(AJ$3&amp;AJ28,都馬連編集用!$B$13:$C$49,2,FALSE),"")))</f>
        <v/>
      </c>
      <c r="AL28" s="51"/>
      <c r="AM28" s="136" t="str">
        <f>IF(IFERROR(VLOOKUP(AL$3&amp;AL28,都馬連編集用!$B$13:$C$49,2,FALSE),"")=0,"",(IFERROR(VLOOKUP(AL$3&amp;AL28,都馬連編集用!$B$13:$C$49,2,FALSE),"")))</f>
        <v/>
      </c>
      <c r="AN28" s="51"/>
      <c r="AO28" s="136" t="str">
        <f>IF(IFERROR(VLOOKUP(AN$3&amp;AN28,都馬連編集用!$B$13:$C$49,2,FALSE),"")=0,"",(IFERROR(VLOOKUP(AN$3&amp;AN28,都馬連編集用!$B$13:$C$49,2,FALSE),"")))</f>
        <v/>
      </c>
      <c r="AP28" s="51"/>
      <c r="AQ28" s="136" t="str">
        <f>IF(IFERROR(VLOOKUP(AP$3&amp;AP28,都馬連編集用!$B$13:$C$49,2,FALSE),"")=0,"",(IFERROR(VLOOKUP(AP$3&amp;AP28,都馬連編集用!$B$13:$C$49,2,FALSE),"")))</f>
        <v/>
      </c>
      <c r="AR28" s="51"/>
      <c r="AS28" s="136" t="str">
        <f>IF(IFERROR(VLOOKUP(AR$3&amp;AR28,都馬連編集用!$B$13:$C$49,2,FALSE),"")=0,"",(IFERROR(VLOOKUP(AR$3&amp;AR28,都馬連編集用!$B$13:$C$49,2,FALSE),"")))</f>
        <v/>
      </c>
      <c r="AT28" s="51"/>
      <c r="AU28" s="136" t="str">
        <f>IF(IFERROR(VLOOKUP(AT$3&amp;AT28,都馬連編集用!$B$13:$C$49,2,FALSE),"")=0,"",(IFERROR(VLOOKUP(AT$3&amp;AT28,都馬連編集用!$B$13:$C$49,2,FALSE),"")))</f>
        <v/>
      </c>
      <c r="AV28" s="51"/>
      <c r="AW28" s="136" t="str">
        <f>IF(IFERROR(VLOOKUP(AV$3&amp;AV28,都馬連編集用!$B$13:$C$49,2,FALSE),"")=0,"",(IFERROR(VLOOKUP(AV$3&amp;AV28,都馬連編集用!$B$13:$C$49,2,FALSE),"")))</f>
        <v/>
      </c>
      <c r="AX28" s="51"/>
      <c r="AY28" s="136" t="str">
        <f>IF(IFERROR(VLOOKUP(AX$3&amp;AX28,都馬連編集用!$B$13:$C$49,2,FALSE),"")=0,"",(IFERROR(VLOOKUP(AX$3&amp;AX28,都馬連編集用!$B$13:$C$49,2,FALSE),"")))</f>
        <v/>
      </c>
      <c r="AZ28" s="51"/>
      <c r="BA28" s="136" t="str">
        <f>IF(IFERROR(VLOOKUP(AZ$3&amp;AZ28,都馬連編集用!$B$13:$C$49,2,FALSE),"")=0,"",(IFERROR(VLOOKUP(AZ$3&amp;AZ28,都馬連編集用!$B$13:$C$49,2,FALSE),"")))</f>
        <v/>
      </c>
      <c r="BB28" s="51"/>
      <c r="BC28" s="136" t="str">
        <f>IF(IFERROR(VLOOKUP(BB$3&amp;BB28,都馬連編集用!$B$13:$C$49,2,FALSE),"")=0,"",(IFERROR(VLOOKUP(BB$3&amp;BB28,都馬連編集用!$B$13:$C$49,2,FALSE),"")))</f>
        <v/>
      </c>
      <c r="BD28" s="51"/>
      <c r="BE28" s="136" t="str">
        <f>IF(IFERROR(VLOOKUP(BD$3&amp;BD28,都馬連編集用!$B$13:$C$49,2,FALSE),"")=0,"",(IFERROR(VLOOKUP(BD$3&amp;BD28,都馬連編集用!$B$13:$C$49,2,FALSE),"")))</f>
        <v/>
      </c>
      <c r="BF28" s="51"/>
      <c r="BG28" s="136" t="str">
        <f>IF(IFERROR(VLOOKUP(BF$3&amp;BF28,都馬連編集用!$B$13:$C$49,2,FALSE),"")=0,"",(IFERROR(VLOOKUP(BF$3&amp;BF28,都馬連編集用!$B$13:$C$49,2,FALSE),"")))</f>
        <v/>
      </c>
      <c r="BH28" s="51"/>
      <c r="BI28" s="136" t="str">
        <f>IF(IFERROR(VLOOKUP(BH$3&amp;BH28,都馬連編集用!$B$13:$C$49,2,FALSE),"")=0,"",(IFERROR(VLOOKUP(BH$3&amp;BH28,都馬連編集用!$B$13:$C$49,2,FALSE),"")))</f>
        <v/>
      </c>
      <c r="BJ28" s="51"/>
      <c r="BK28" s="136" t="str">
        <f>IF(IFERROR(VLOOKUP(BJ$3&amp;BJ28,都馬連編集用!$B$13:$C$49,2,FALSE),"")=0,"",(IFERROR(VLOOKUP(BJ$3&amp;BJ28,都馬連編集用!$B$13:$C$49,2,FALSE),"")))</f>
        <v/>
      </c>
      <c r="BL28" s="51"/>
      <c r="BM28" s="136" t="str">
        <f>IF(IFERROR(VLOOKUP(BL$3&amp;BL28,都馬連編集用!$B$13:$C$49,2,FALSE),"")=0,"",(IFERROR(VLOOKUP(BL$3&amp;BL28,都馬連編集用!$B$13:$C$49,2,FALSE),"")))</f>
        <v/>
      </c>
      <c r="BN28" s="51"/>
      <c r="BO28" s="136" t="str">
        <f>IF(IFERROR(VLOOKUP(BN$3&amp;BN28,都馬連編集用!$B$13:$C$49,2,FALSE),"")=0,"",(IFERROR(VLOOKUP(BN$3&amp;BN28,都馬連編集用!$B$13:$C$49,2,FALSE),"")))</f>
        <v/>
      </c>
      <c r="BP28" s="51"/>
      <c r="BQ28" s="136" t="str">
        <f>IF(IFERROR(VLOOKUP(BP$3&amp;BP28,都馬連編集用!$B$13:$C$49,2,FALSE),"")=0,"",(IFERROR(VLOOKUP(BP$3&amp;BP28,都馬連編集用!$B$13:$C$49,2,FALSE),"")))</f>
        <v/>
      </c>
      <c r="BR28" s="51"/>
      <c r="BS28" s="136" t="str">
        <f>IF(IFERROR(VLOOKUP(BR$3&amp;BR28,都馬連編集用!$B$13:$C$49,2,FALSE),"")=0,"",(IFERROR(VLOOKUP(BR$3&amp;BR28,都馬連編集用!$B$13:$C$49,2,FALSE),"")))</f>
        <v/>
      </c>
      <c r="BT28" s="51"/>
      <c r="BU28" s="136" t="str">
        <f>IF(IFERROR(VLOOKUP(BT$3&amp;BT28,都馬連編集用!$B$13:$C$49,2,FALSE),"")=0,"",(IFERROR(VLOOKUP(BT$3&amp;BT28,都馬連編集用!$B$13:$C$49,2,FALSE),"")))</f>
        <v/>
      </c>
      <c r="BV28" s="51"/>
      <c r="BW28" s="136" t="str">
        <f>IF(IFERROR(VLOOKUP(BV$3&amp;BV28,都馬連編集用!$B$13:$C$49,2,FALSE),"")=0,"",(IFERROR(VLOOKUP(BV$3&amp;BV28,都馬連編集用!$B$13:$C$49,2,FALSE),"")))</f>
        <v/>
      </c>
      <c r="BX28" s="51"/>
      <c r="BY28" s="136" t="str">
        <f>IF(IFERROR(VLOOKUP(BX$3&amp;BX28,都馬連編集用!$B$13:$C$49,2,FALSE),"")=0,"",(IFERROR(VLOOKUP(BX$3&amp;BX28,都馬連編集用!$B$13:$C$49,2,FALSE),"")))</f>
        <v/>
      </c>
      <c r="BZ28" s="51"/>
      <c r="CA28" s="136" t="str">
        <f>IF(IFERROR(VLOOKUP(BZ$3&amp;BZ28,都馬連編集用!$B$13:$C$49,2,FALSE),"")=0,"",(IFERROR(VLOOKUP(BZ$3&amp;BZ28,都馬連編集用!$B$13:$C$49,2,FALSE),"")))</f>
        <v/>
      </c>
      <c r="CB28" s="51"/>
      <c r="CC28" s="136" t="str">
        <f>IF(IFERROR(VLOOKUP(CB$3&amp;CB28,都馬連編集用!$B$13:$C$49,2,FALSE),"")=0,"",(IFERROR(VLOOKUP(CB$3&amp;CB28,都馬連編集用!$B$13:$C$49,2,FALSE),"")))</f>
        <v/>
      </c>
      <c r="CD28" s="51"/>
      <c r="CE28" s="136" t="str">
        <f>IF(IFERROR(VLOOKUP(CD$3&amp;CD28,都馬連編集用!$B$13:$C$49,2,FALSE),"")=0,"",(IFERROR(VLOOKUP(CD$3&amp;CD28,都馬連編集用!$B$13:$C$49,2,FALSE),"")))</f>
        <v/>
      </c>
      <c r="CF28" s="51"/>
      <c r="CG28" s="136" t="str">
        <f>IF(IFERROR(VLOOKUP(CF$3&amp;CF28,都馬連編集用!$B$13:$C$49,2,FALSE),"")=0,"",(IFERROR(VLOOKUP(CF$3&amp;CF28,都馬連編集用!$B$13:$C$49,2,FALSE),"")))</f>
        <v/>
      </c>
      <c r="CH28" s="51"/>
      <c r="CI28" s="136" t="str">
        <f>IF(IFERROR(VLOOKUP(CH$3&amp;CH28,都馬連編集用!$B$13:$C$49,2,FALSE),"")=0,"",(IFERROR(VLOOKUP(CH$3&amp;CH28,都馬連編集用!$B$13:$C$49,2,FALSE),"")))</f>
        <v/>
      </c>
      <c r="CJ28" s="51"/>
      <c r="CK28" s="136" t="str">
        <f>IF(IFERROR(VLOOKUP(CJ$3&amp;CJ28,都馬連編集用!$B$13:$C$49,2,FALSE),"")=0,"",(IFERROR(VLOOKUP(CJ$3&amp;CJ28,都馬連編集用!$B$13:$C$49,2,FALSE),"")))</f>
        <v/>
      </c>
      <c r="CL28" s="51"/>
      <c r="CM28" s="136" t="str">
        <f>IF(IFERROR(VLOOKUP(CL$3&amp;CL28,都馬連編集用!$B$13:$C$49,2,FALSE),"")=0,"",(IFERROR(VLOOKUP(CL$3&amp;CL28,都馬連編集用!$B$13:$C$49,2,FALSE),"")))</f>
        <v/>
      </c>
      <c r="CN28" s="51"/>
      <c r="CO28" s="136" t="str">
        <f>IF(IFERROR(VLOOKUP(CN$3&amp;CN28,都馬連編集用!$B$13:$C$49,2,FALSE),"")=0,"",(IFERROR(VLOOKUP(CN$3&amp;CN28,都馬連編集用!$B$13:$C$49,2,FALSE),"")))</f>
        <v/>
      </c>
      <c r="CP28" s="51"/>
      <c r="CQ28" s="136" t="str">
        <f>IF(IFERROR(VLOOKUP(CP$3&amp;CP28,都馬連編集用!$B$13:$C$49,2,FALSE),"")=0,"",(IFERROR(VLOOKUP(CP$3&amp;CP28,都馬連編集用!$B$13:$C$49,2,FALSE),"")))</f>
        <v/>
      </c>
      <c r="CR28" s="51"/>
      <c r="CS28" s="136" t="str">
        <f>IF(IFERROR(VLOOKUP(CR$3&amp;CR28,都馬連編集用!$B$13:$C$49,2,FALSE),"")=0,"",(IFERROR(VLOOKUP(CR$3&amp;CR28,都馬連編集用!$B$13:$C$49,2,FALSE),"")))</f>
        <v/>
      </c>
      <c r="CT28" s="51"/>
      <c r="CU28" s="136" t="str">
        <f>IF(IFERROR(VLOOKUP(CT$3&amp;CT28,都馬連編集用!$B$13:$C$49,2,FALSE),"")=0,"",(IFERROR(VLOOKUP(CT$3&amp;CT28,都馬連編集用!$B$13:$C$49,2,FALSE),"")))</f>
        <v/>
      </c>
      <c r="CV28" s="51"/>
      <c r="CW28" s="136" t="str">
        <f>IF(IFERROR(VLOOKUP(CV$3&amp;CV28,都馬連編集用!$B$13:$C$49,2,FALSE),"")=0,"",(IFERROR(VLOOKUP(CV$3&amp;CV28,都馬連編集用!$B$13:$C$49,2,FALSE),"")))</f>
        <v/>
      </c>
      <c r="CX28" s="51"/>
      <c r="CY28" s="136" t="str">
        <f>IF(IFERROR(VLOOKUP(CX$3&amp;CX28,都馬連編集用!$B$13:$C$49,2,FALSE),"")=0,"",(IFERROR(VLOOKUP(CX$3&amp;CX28,都馬連編集用!$B$13:$C$49,2,FALSE),"")))</f>
        <v/>
      </c>
      <c r="CZ28" s="51"/>
      <c r="DA28" s="136" t="str">
        <f>IF(IFERROR(VLOOKUP(CZ$3&amp;CZ28,都馬連編集用!$B$13:$C$49,2,FALSE),"")=0,"",(IFERROR(VLOOKUP(CZ$3&amp;CZ28,都馬連編集用!$B$13:$C$49,2,FALSE),"")))</f>
        <v/>
      </c>
      <c r="DB28" s="51"/>
      <c r="DC28" s="136" t="str">
        <f>IF(IFERROR(VLOOKUP(DB$3&amp;DB28,都馬連編集用!$B$13:$C$49,2,FALSE),"")=0,"",(IFERROR(VLOOKUP(DB$3&amp;DB28,都馬連編集用!$B$13:$C$49,2,FALSE),"")))</f>
        <v/>
      </c>
      <c r="DD28" s="51"/>
      <c r="DE28" s="136" t="str">
        <f>IF(IFERROR(VLOOKUP(DD$3&amp;DD28,都馬連編集用!$B$13:$C$49,2,FALSE),"")=0,"",(IFERROR(VLOOKUP(DD$3&amp;DD28,都馬連編集用!$B$13:$C$49,2,FALSE),"")))</f>
        <v/>
      </c>
      <c r="DF28" s="51"/>
      <c r="DG28" s="136" t="str">
        <f>IF(IFERROR(VLOOKUP(DF$3&amp;DF28,都馬連編集用!$B$13:$C$49,2,FALSE),"")=0,"",(IFERROR(VLOOKUP(DF$3&amp;DF28,都馬連編集用!$B$13:$C$49,2,FALSE),"")))</f>
        <v/>
      </c>
      <c r="DH28" s="51"/>
      <c r="DI28" s="136" t="str">
        <f>IF(IFERROR(VLOOKUP(DH$3&amp;DH28,都馬連編集用!$B$13:$C$49,2,FALSE),"")=0,"",(IFERROR(VLOOKUP(DH$3&amp;DH28,都馬連編集用!$B$13:$C$49,2,FALSE),"")))</f>
        <v/>
      </c>
      <c r="DJ28" s="51"/>
      <c r="DK28" s="136" t="str">
        <f>IF(IFERROR(VLOOKUP(DJ$3&amp;DJ28,都馬連編集用!$B$13:$C$49,2,FALSE),"")=0,"",(IFERROR(VLOOKUP(DJ$3&amp;DJ28,都馬連編集用!$B$13:$C$49,2,FALSE),"")))</f>
        <v/>
      </c>
      <c r="DL28" s="51"/>
      <c r="DM28" s="136" t="str">
        <f>IF(IFERROR(VLOOKUP(DL$3&amp;DL28,都馬連編集用!$B$13:$C$49,2,FALSE),"")=0,"",(IFERROR(VLOOKUP(DL$3&amp;DL28,都馬連編集用!$B$13:$C$49,2,FALSE),"")))</f>
        <v/>
      </c>
      <c r="DN28" s="51"/>
      <c r="DO28" s="136" t="str">
        <f>IF(IFERROR(VLOOKUP(DN$3&amp;DN28,都馬連編集用!$B$13:$C$49,2,FALSE),"")=0,"",(IFERROR(VLOOKUP(DN$3&amp;DN28,都馬連編集用!$B$13:$C$49,2,FALSE),"")))</f>
        <v/>
      </c>
      <c r="DP28" s="51"/>
    </row>
    <row r="29" spans="1:120" ht="30.6" customHeight="1" x14ac:dyDescent="0.15">
      <c r="A29" s="33">
        <v>24</v>
      </c>
      <c r="D29" s="33">
        <f t="shared" si="53"/>
        <v>0</v>
      </c>
      <c r="F29" s="118"/>
      <c r="G29" s="138" t="str">
        <f>IFERROR(VLOOKUP(F29,'申込書2（馬匹・選手）'!$B$5:$D$54,3,FALSE),"")</f>
        <v/>
      </c>
      <c r="H29" s="118"/>
      <c r="I29" s="137" t="str">
        <f>IFERROR(VLOOKUP(H29,'申込書2（馬匹・選手）'!$F$5:$H$54,3,FALSE),"")</f>
        <v/>
      </c>
      <c r="J29" s="99" t="str">
        <f t="shared" si="54"/>
        <v/>
      </c>
      <c r="K29" s="104" t="str">
        <f>IFERROR(VLOOKUP(I29,'申込書2（馬匹・選手）'!$F$5:$H$54,3,FALSE),"")</f>
        <v/>
      </c>
      <c r="L29" s="51"/>
      <c r="M29" s="136" t="str">
        <f>IF(IFERROR(VLOOKUP(L$3&amp;L29,都馬連編集用!$B$13:$C$49,2,FALSE),"")=0,"",(IFERROR(VLOOKUP(L$3&amp;L29,都馬連編集用!$B$13:$C$49,2,FALSE),"")))</f>
        <v/>
      </c>
      <c r="N29" s="51"/>
      <c r="O29" s="136" t="str">
        <f>IF(IFERROR(VLOOKUP(N$3&amp;N29,都馬連編集用!$B$13:$C$49,2,FALSE),"")=0,"",(IFERROR(VLOOKUP(N$3&amp;N29,都馬連編集用!$B$13:$C$49,2,FALSE),"")))</f>
        <v/>
      </c>
      <c r="P29" s="51"/>
      <c r="Q29" s="136" t="str">
        <f>IF(IFERROR(VLOOKUP(P$3&amp;P29,都馬連編集用!$B$13:$C$49,2,FALSE),"")=0,"",(IFERROR(VLOOKUP(P$3&amp;P29,都馬連編集用!$B$13:$C$49,2,FALSE),"")))</f>
        <v/>
      </c>
      <c r="R29" s="51"/>
      <c r="S29" s="136" t="str">
        <f>IF(IFERROR(VLOOKUP(R$3&amp;R29,都馬連編集用!$B$13:$C$49,2,FALSE),"")=0,"",(IFERROR(VLOOKUP(R$3&amp;R29,都馬連編集用!$B$13:$C$49,2,FALSE),"")))</f>
        <v/>
      </c>
      <c r="T29" s="51"/>
      <c r="U29" s="136" t="str">
        <f>IF(IFERROR(VLOOKUP(T$3&amp;T29,都馬連編集用!$B$13:$C$49,2,FALSE),"")=0,"",(IFERROR(VLOOKUP(T$3&amp;T29,都馬連編集用!$B$13:$C$49,2,FALSE),"")))</f>
        <v/>
      </c>
      <c r="V29" s="51"/>
      <c r="W29" s="136" t="str">
        <f>IF(IFERROR(VLOOKUP(V$3&amp;V29,都馬連編集用!$B$13:$C$49,2,FALSE),"")=0,"",(IFERROR(VLOOKUP(V$3&amp;V29,都馬連編集用!$B$13:$C$49,2,FALSE),"")))</f>
        <v/>
      </c>
      <c r="X29" s="51"/>
      <c r="Y29" s="136" t="str">
        <f>IF(IFERROR(VLOOKUP(X$3&amp;X29,都馬連編集用!$B$13:$C$49,2,FALSE),"")=0,"",(IFERROR(VLOOKUP(X$3&amp;X29,都馬連編集用!$B$13:$C$49,2,FALSE),"")))</f>
        <v/>
      </c>
      <c r="Z29" s="51"/>
      <c r="AA29" s="136" t="str">
        <f>IF(IFERROR(VLOOKUP(Z$3&amp;Z29,都馬連編集用!$B$13:$C$49,2,FALSE),"")=0,"",(IFERROR(VLOOKUP(Z$3&amp;Z29,都馬連編集用!$B$13:$C$49,2,FALSE),"")))</f>
        <v/>
      </c>
      <c r="AB29" s="51"/>
      <c r="AC29" s="136" t="str">
        <f>IF(IFERROR(VLOOKUP(AB$3&amp;AB29,都馬連編集用!$B$13:$C$49,2,FALSE),"")=0,"",(IFERROR(VLOOKUP(AB$3&amp;AB29,都馬連編集用!$B$13:$C$49,2,FALSE),"")))</f>
        <v/>
      </c>
      <c r="AD29" s="51"/>
      <c r="AE29" s="136" t="str">
        <f>IF(IFERROR(VLOOKUP(AD$3&amp;AD29,都馬連編集用!$B$13:$C$49,2,FALSE),"")=0,"",(IFERROR(VLOOKUP(AD$3&amp;AD29,都馬連編集用!$B$13:$C$49,2,FALSE),"")))</f>
        <v/>
      </c>
      <c r="AF29" s="51"/>
      <c r="AG29" s="136" t="str">
        <f>IF(IFERROR(VLOOKUP(AF$3&amp;AF29,都馬連編集用!$B$13:$C$49,2,FALSE),"")=0,"",(IFERROR(VLOOKUP(AF$3&amp;AF29,都馬連編集用!$B$13:$C$49,2,FALSE),"")))</f>
        <v/>
      </c>
      <c r="AH29" s="51"/>
      <c r="AI29" s="136" t="str">
        <f>IF(IFERROR(VLOOKUP(AH$3&amp;AH29,都馬連編集用!$B$13:$C$49,2,FALSE),"")=0,"",(IFERROR(VLOOKUP(AH$3&amp;AH29,都馬連編集用!$B$13:$C$49,2,FALSE),"")))</f>
        <v/>
      </c>
      <c r="AJ29" s="51"/>
      <c r="AK29" s="136" t="str">
        <f>IF(IFERROR(VLOOKUP(AJ$3&amp;AJ29,都馬連編集用!$B$13:$C$49,2,FALSE),"")=0,"",(IFERROR(VLOOKUP(AJ$3&amp;AJ29,都馬連編集用!$B$13:$C$49,2,FALSE),"")))</f>
        <v/>
      </c>
      <c r="AL29" s="51"/>
      <c r="AM29" s="136" t="str">
        <f>IF(IFERROR(VLOOKUP(AL$3&amp;AL29,都馬連編集用!$B$13:$C$49,2,FALSE),"")=0,"",(IFERROR(VLOOKUP(AL$3&amp;AL29,都馬連編集用!$B$13:$C$49,2,FALSE),"")))</f>
        <v/>
      </c>
      <c r="AN29" s="51"/>
      <c r="AO29" s="136" t="str">
        <f>IF(IFERROR(VLOOKUP(AN$3&amp;AN29,都馬連編集用!$B$13:$C$49,2,FALSE),"")=0,"",(IFERROR(VLOOKUP(AN$3&amp;AN29,都馬連編集用!$B$13:$C$49,2,FALSE),"")))</f>
        <v/>
      </c>
      <c r="AP29" s="51"/>
      <c r="AQ29" s="136" t="str">
        <f>IF(IFERROR(VLOOKUP(AP$3&amp;AP29,都馬連編集用!$B$13:$C$49,2,FALSE),"")=0,"",(IFERROR(VLOOKUP(AP$3&amp;AP29,都馬連編集用!$B$13:$C$49,2,FALSE),"")))</f>
        <v/>
      </c>
      <c r="AR29" s="51"/>
      <c r="AS29" s="136" t="str">
        <f>IF(IFERROR(VLOOKUP(AR$3&amp;AR29,都馬連編集用!$B$13:$C$49,2,FALSE),"")=0,"",(IFERROR(VLOOKUP(AR$3&amp;AR29,都馬連編集用!$B$13:$C$49,2,FALSE),"")))</f>
        <v/>
      </c>
      <c r="AT29" s="51"/>
      <c r="AU29" s="136" t="str">
        <f>IF(IFERROR(VLOOKUP(AT$3&amp;AT29,都馬連編集用!$B$13:$C$49,2,FALSE),"")=0,"",(IFERROR(VLOOKUP(AT$3&amp;AT29,都馬連編集用!$B$13:$C$49,2,FALSE),"")))</f>
        <v/>
      </c>
      <c r="AV29" s="51"/>
      <c r="AW29" s="136" t="str">
        <f>IF(IFERROR(VLOOKUP(AV$3&amp;AV29,都馬連編集用!$B$13:$C$49,2,FALSE),"")=0,"",(IFERROR(VLOOKUP(AV$3&amp;AV29,都馬連編集用!$B$13:$C$49,2,FALSE),"")))</f>
        <v/>
      </c>
      <c r="AX29" s="51"/>
      <c r="AY29" s="136" t="str">
        <f>IF(IFERROR(VLOOKUP(AX$3&amp;AX29,都馬連編集用!$B$13:$C$49,2,FALSE),"")=0,"",(IFERROR(VLOOKUP(AX$3&amp;AX29,都馬連編集用!$B$13:$C$49,2,FALSE),"")))</f>
        <v/>
      </c>
      <c r="AZ29" s="51"/>
      <c r="BA29" s="136" t="str">
        <f>IF(IFERROR(VLOOKUP(AZ$3&amp;AZ29,都馬連編集用!$B$13:$C$49,2,FALSE),"")=0,"",(IFERROR(VLOOKUP(AZ$3&amp;AZ29,都馬連編集用!$B$13:$C$49,2,FALSE),"")))</f>
        <v/>
      </c>
      <c r="BB29" s="51"/>
      <c r="BC29" s="136" t="str">
        <f>IF(IFERROR(VLOOKUP(BB$3&amp;BB29,都馬連編集用!$B$13:$C$49,2,FALSE),"")=0,"",(IFERROR(VLOOKUP(BB$3&amp;BB29,都馬連編集用!$B$13:$C$49,2,FALSE),"")))</f>
        <v/>
      </c>
      <c r="BD29" s="51"/>
      <c r="BE29" s="136" t="str">
        <f>IF(IFERROR(VLOOKUP(BD$3&amp;BD29,都馬連編集用!$B$13:$C$49,2,FALSE),"")=0,"",(IFERROR(VLOOKUP(BD$3&amp;BD29,都馬連編集用!$B$13:$C$49,2,FALSE),"")))</f>
        <v/>
      </c>
      <c r="BF29" s="51"/>
      <c r="BG29" s="136" t="str">
        <f>IF(IFERROR(VLOOKUP(BF$3&amp;BF29,都馬連編集用!$B$13:$C$49,2,FALSE),"")=0,"",(IFERROR(VLOOKUP(BF$3&amp;BF29,都馬連編集用!$B$13:$C$49,2,FALSE),"")))</f>
        <v/>
      </c>
      <c r="BH29" s="51"/>
      <c r="BI29" s="136" t="str">
        <f>IF(IFERROR(VLOOKUP(BH$3&amp;BH29,都馬連編集用!$B$13:$C$49,2,FALSE),"")=0,"",(IFERROR(VLOOKUP(BH$3&amp;BH29,都馬連編集用!$B$13:$C$49,2,FALSE),"")))</f>
        <v/>
      </c>
      <c r="BJ29" s="51"/>
      <c r="BK29" s="136" t="str">
        <f>IF(IFERROR(VLOOKUP(BJ$3&amp;BJ29,都馬連編集用!$B$13:$C$49,2,FALSE),"")=0,"",(IFERROR(VLOOKUP(BJ$3&amp;BJ29,都馬連編集用!$B$13:$C$49,2,FALSE),"")))</f>
        <v/>
      </c>
      <c r="BL29" s="51"/>
      <c r="BM29" s="136" t="str">
        <f>IF(IFERROR(VLOOKUP(BL$3&amp;BL29,都馬連編集用!$B$13:$C$49,2,FALSE),"")=0,"",(IFERROR(VLOOKUP(BL$3&amp;BL29,都馬連編集用!$B$13:$C$49,2,FALSE),"")))</f>
        <v/>
      </c>
      <c r="BN29" s="51"/>
      <c r="BO29" s="136" t="str">
        <f>IF(IFERROR(VLOOKUP(BN$3&amp;BN29,都馬連編集用!$B$13:$C$49,2,FALSE),"")=0,"",(IFERROR(VLOOKUP(BN$3&amp;BN29,都馬連編集用!$B$13:$C$49,2,FALSE),"")))</f>
        <v/>
      </c>
      <c r="BP29" s="51"/>
      <c r="BQ29" s="136" t="str">
        <f>IF(IFERROR(VLOOKUP(BP$3&amp;BP29,都馬連編集用!$B$13:$C$49,2,FALSE),"")=0,"",(IFERROR(VLOOKUP(BP$3&amp;BP29,都馬連編集用!$B$13:$C$49,2,FALSE),"")))</f>
        <v/>
      </c>
      <c r="BR29" s="51"/>
      <c r="BS29" s="136" t="str">
        <f>IF(IFERROR(VLOOKUP(BR$3&amp;BR29,都馬連編集用!$B$13:$C$49,2,FALSE),"")=0,"",(IFERROR(VLOOKUP(BR$3&amp;BR29,都馬連編集用!$B$13:$C$49,2,FALSE),"")))</f>
        <v/>
      </c>
      <c r="BT29" s="51"/>
      <c r="BU29" s="136" t="str">
        <f>IF(IFERROR(VLOOKUP(BT$3&amp;BT29,都馬連編集用!$B$13:$C$49,2,FALSE),"")=0,"",(IFERROR(VLOOKUP(BT$3&amp;BT29,都馬連編集用!$B$13:$C$49,2,FALSE),"")))</f>
        <v/>
      </c>
      <c r="BV29" s="51"/>
      <c r="BW29" s="136" t="str">
        <f>IF(IFERROR(VLOOKUP(BV$3&amp;BV29,都馬連編集用!$B$13:$C$49,2,FALSE),"")=0,"",(IFERROR(VLOOKUP(BV$3&amp;BV29,都馬連編集用!$B$13:$C$49,2,FALSE),"")))</f>
        <v/>
      </c>
      <c r="BX29" s="51"/>
      <c r="BY29" s="136" t="str">
        <f>IF(IFERROR(VLOOKUP(BX$3&amp;BX29,都馬連編集用!$B$13:$C$49,2,FALSE),"")=0,"",(IFERROR(VLOOKUP(BX$3&amp;BX29,都馬連編集用!$B$13:$C$49,2,FALSE),"")))</f>
        <v/>
      </c>
      <c r="BZ29" s="51"/>
      <c r="CA29" s="136" t="str">
        <f>IF(IFERROR(VLOOKUP(BZ$3&amp;BZ29,都馬連編集用!$B$13:$C$49,2,FALSE),"")=0,"",(IFERROR(VLOOKUP(BZ$3&amp;BZ29,都馬連編集用!$B$13:$C$49,2,FALSE),"")))</f>
        <v/>
      </c>
      <c r="CB29" s="51"/>
      <c r="CC29" s="136" t="str">
        <f>IF(IFERROR(VLOOKUP(CB$3&amp;CB29,都馬連編集用!$B$13:$C$49,2,FALSE),"")=0,"",(IFERROR(VLOOKUP(CB$3&amp;CB29,都馬連編集用!$B$13:$C$49,2,FALSE),"")))</f>
        <v/>
      </c>
      <c r="CD29" s="51"/>
      <c r="CE29" s="136" t="str">
        <f>IF(IFERROR(VLOOKUP(CD$3&amp;CD29,都馬連編集用!$B$13:$C$49,2,FALSE),"")=0,"",(IFERROR(VLOOKUP(CD$3&amp;CD29,都馬連編集用!$B$13:$C$49,2,FALSE),"")))</f>
        <v/>
      </c>
      <c r="CF29" s="51"/>
      <c r="CG29" s="136" t="str">
        <f>IF(IFERROR(VLOOKUP(CF$3&amp;CF29,都馬連編集用!$B$13:$C$49,2,FALSE),"")=0,"",(IFERROR(VLOOKUP(CF$3&amp;CF29,都馬連編集用!$B$13:$C$49,2,FALSE),"")))</f>
        <v/>
      </c>
      <c r="CH29" s="51"/>
      <c r="CI29" s="136" t="str">
        <f>IF(IFERROR(VLOOKUP(CH$3&amp;CH29,都馬連編集用!$B$13:$C$49,2,FALSE),"")=0,"",(IFERROR(VLOOKUP(CH$3&amp;CH29,都馬連編集用!$B$13:$C$49,2,FALSE),"")))</f>
        <v/>
      </c>
      <c r="CJ29" s="51"/>
      <c r="CK29" s="136" t="str">
        <f>IF(IFERROR(VLOOKUP(CJ$3&amp;CJ29,都馬連編集用!$B$13:$C$49,2,FALSE),"")=0,"",(IFERROR(VLOOKUP(CJ$3&amp;CJ29,都馬連編集用!$B$13:$C$49,2,FALSE),"")))</f>
        <v/>
      </c>
      <c r="CL29" s="51"/>
      <c r="CM29" s="136" t="str">
        <f>IF(IFERROR(VLOOKUP(CL$3&amp;CL29,都馬連編集用!$B$13:$C$49,2,FALSE),"")=0,"",(IFERROR(VLOOKUP(CL$3&amp;CL29,都馬連編集用!$B$13:$C$49,2,FALSE),"")))</f>
        <v/>
      </c>
      <c r="CN29" s="51"/>
      <c r="CO29" s="136" t="str">
        <f>IF(IFERROR(VLOOKUP(CN$3&amp;CN29,都馬連編集用!$B$13:$C$49,2,FALSE),"")=0,"",(IFERROR(VLOOKUP(CN$3&amp;CN29,都馬連編集用!$B$13:$C$49,2,FALSE),"")))</f>
        <v/>
      </c>
      <c r="CP29" s="51"/>
      <c r="CQ29" s="136" t="str">
        <f>IF(IFERROR(VLOOKUP(CP$3&amp;CP29,都馬連編集用!$B$13:$C$49,2,FALSE),"")=0,"",(IFERROR(VLOOKUP(CP$3&amp;CP29,都馬連編集用!$B$13:$C$49,2,FALSE),"")))</f>
        <v/>
      </c>
      <c r="CR29" s="51"/>
      <c r="CS29" s="136" t="str">
        <f>IF(IFERROR(VLOOKUP(CR$3&amp;CR29,都馬連編集用!$B$13:$C$49,2,FALSE),"")=0,"",(IFERROR(VLOOKUP(CR$3&amp;CR29,都馬連編集用!$B$13:$C$49,2,FALSE),"")))</f>
        <v/>
      </c>
      <c r="CT29" s="51"/>
      <c r="CU29" s="136" t="str">
        <f>IF(IFERROR(VLOOKUP(CT$3&amp;CT29,都馬連編集用!$B$13:$C$49,2,FALSE),"")=0,"",(IFERROR(VLOOKUP(CT$3&amp;CT29,都馬連編集用!$B$13:$C$49,2,FALSE),"")))</f>
        <v/>
      </c>
      <c r="CV29" s="51"/>
      <c r="CW29" s="136" t="str">
        <f>IF(IFERROR(VLOOKUP(CV$3&amp;CV29,都馬連編集用!$B$13:$C$49,2,FALSE),"")=0,"",(IFERROR(VLOOKUP(CV$3&amp;CV29,都馬連編集用!$B$13:$C$49,2,FALSE),"")))</f>
        <v/>
      </c>
      <c r="CX29" s="51"/>
      <c r="CY29" s="136" t="str">
        <f>IF(IFERROR(VLOOKUP(CX$3&amp;CX29,都馬連編集用!$B$13:$C$49,2,FALSE),"")=0,"",(IFERROR(VLOOKUP(CX$3&amp;CX29,都馬連編集用!$B$13:$C$49,2,FALSE),"")))</f>
        <v/>
      </c>
      <c r="CZ29" s="51"/>
      <c r="DA29" s="136" t="str">
        <f>IF(IFERROR(VLOOKUP(CZ$3&amp;CZ29,都馬連編集用!$B$13:$C$49,2,FALSE),"")=0,"",(IFERROR(VLOOKUP(CZ$3&amp;CZ29,都馬連編集用!$B$13:$C$49,2,FALSE),"")))</f>
        <v/>
      </c>
      <c r="DB29" s="51"/>
      <c r="DC29" s="136" t="str">
        <f>IF(IFERROR(VLOOKUP(DB$3&amp;DB29,都馬連編集用!$B$13:$C$49,2,FALSE),"")=0,"",(IFERROR(VLOOKUP(DB$3&amp;DB29,都馬連編集用!$B$13:$C$49,2,FALSE),"")))</f>
        <v/>
      </c>
      <c r="DD29" s="51"/>
      <c r="DE29" s="136" t="str">
        <f>IF(IFERROR(VLOOKUP(DD$3&amp;DD29,都馬連編集用!$B$13:$C$49,2,FALSE),"")=0,"",(IFERROR(VLOOKUP(DD$3&amp;DD29,都馬連編集用!$B$13:$C$49,2,FALSE),"")))</f>
        <v/>
      </c>
      <c r="DF29" s="51"/>
      <c r="DG29" s="136" t="str">
        <f>IF(IFERROR(VLOOKUP(DF$3&amp;DF29,都馬連編集用!$B$13:$C$49,2,FALSE),"")=0,"",(IFERROR(VLOOKUP(DF$3&amp;DF29,都馬連編集用!$B$13:$C$49,2,FALSE),"")))</f>
        <v/>
      </c>
      <c r="DH29" s="51"/>
      <c r="DI29" s="136" t="str">
        <f>IF(IFERROR(VLOOKUP(DH$3&amp;DH29,都馬連編集用!$B$13:$C$49,2,FALSE),"")=0,"",(IFERROR(VLOOKUP(DH$3&amp;DH29,都馬連編集用!$B$13:$C$49,2,FALSE),"")))</f>
        <v/>
      </c>
      <c r="DJ29" s="51"/>
      <c r="DK29" s="136" t="str">
        <f>IF(IFERROR(VLOOKUP(DJ$3&amp;DJ29,都馬連編集用!$B$13:$C$49,2,FALSE),"")=0,"",(IFERROR(VLOOKUP(DJ$3&amp;DJ29,都馬連編集用!$B$13:$C$49,2,FALSE),"")))</f>
        <v/>
      </c>
      <c r="DL29" s="51"/>
      <c r="DM29" s="136" t="str">
        <f>IF(IFERROR(VLOOKUP(DL$3&amp;DL29,都馬連編集用!$B$13:$C$49,2,FALSE),"")=0,"",(IFERROR(VLOOKUP(DL$3&amp;DL29,都馬連編集用!$B$13:$C$49,2,FALSE),"")))</f>
        <v/>
      </c>
      <c r="DN29" s="51"/>
      <c r="DO29" s="136" t="str">
        <f>IF(IFERROR(VLOOKUP(DN$3&amp;DN29,都馬連編集用!$B$13:$C$49,2,FALSE),"")=0,"",(IFERROR(VLOOKUP(DN$3&amp;DN29,都馬連編集用!$B$13:$C$49,2,FALSE),"")))</f>
        <v/>
      </c>
      <c r="DP29" s="51"/>
    </row>
    <row r="30" spans="1:120" ht="30.6" customHeight="1" x14ac:dyDescent="0.15">
      <c r="A30" s="33">
        <v>25</v>
      </c>
      <c r="D30" s="33">
        <f t="shared" si="53"/>
        <v>0</v>
      </c>
      <c r="F30" s="118"/>
      <c r="G30" s="138" t="str">
        <f>IFERROR(VLOOKUP(F30,'申込書2（馬匹・選手）'!$B$5:$D$54,3,FALSE),"")</f>
        <v/>
      </c>
      <c r="H30" s="118"/>
      <c r="I30" s="137" t="str">
        <f>IFERROR(VLOOKUP(H30,'申込書2（馬匹・選手）'!$F$5:$H$54,3,FALSE),"")</f>
        <v/>
      </c>
      <c r="J30" s="99" t="str">
        <f t="shared" si="54"/>
        <v/>
      </c>
      <c r="K30" s="104" t="str">
        <f>IFERROR(VLOOKUP(I30,'申込書2（馬匹・選手）'!$F$5:$H$54,3,FALSE),"")</f>
        <v/>
      </c>
      <c r="L30" s="51"/>
      <c r="M30" s="136" t="str">
        <f>IF(IFERROR(VLOOKUP(L$3&amp;L30,都馬連編集用!$B$13:$C$49,2,FALSE),"")=0,"",(IFERROR(VLOOKUP(L$3&amp;L30,都馬連編集用!$B$13:$C$49,2,FALSE),"")))</f>
        <v/>
      </c>
      <c r="N30" s="51"/>
      <c r="O30" s="136" t="str">
        <f>IF(IFERROR(VLOOKUP(N$3&amp;N30,都馬連編集用!$B$13:$C$49,2,FALSE),"")=0,"",(IFERROR(VLOOKUP(N$3&amp;N30,都馬連編集用!$B$13:$C$49,2,FALSE),"")))</f>
        <v/>
      </c>
      <c r="P30" s="51"/>
      <c r="Q30" s="136" t="str">
        <f>IF(IFERROR(VLOOKUP(P$3&amp;P30,都馬連編集用!$B$13:$C$49,2,FALSE),"")=0,"",(IFERROR(VLOOKUP(P$3&amp;P30,都馬連編集用!$B$13:$C$49,2,FALSE),"")))</f>
        <v/>
      </c>
      <c r="R30" s="51"/>
      <c r="S30" s="136" t="str">
        <f>IF(IFERROR(VLOOKUP(R$3&amp;R30,都馬連編集用!$B$13:$C$49,2,FALSE),"")=0,"",(IFERROR(VLOOKUP(R$3&amp;R30,都馬連編集用!$B$13:$C$49,2,FALSE),"")))</f>
        <v/>
      </c>
      <c r="T30" s="51"/>
      <c r="U30" s="136" t="str">
        <f>IF(IFERROR(VLOOKUP(T$3&amp;T30,都馬連編集用!$B$13:$C$49,2,FALSE),"")=0,"",(IFERROR(VLOOKUP(T$3&amp;T30,都馬連編集用!$B$13:$C$49,2,FALSE),"")))</f>
        <v/>
      </c>
      <c r="V30" s="51"/>
      <c r="W30" s="136" t="str">
        <f>IF(IFERROR(VLOOKUP(V$3&amp;V30,都馬連編集用!$B$13:$C$49,2,FALSE),"")=0,"",(IFERROR(VLOOKUP(V$3&amp;V30,都馬連編集用!$B$13:$C$49,2,FALSE),"")))</f>
        <v/>
      </c>
      <c r="X30" s="51"/>
      <c r="Y30" s="136" t="str">
        <f>IF(IFERROR(VLOOKUP(X$3&amp;X30,都馬連編集用!$B$13:$C$49,2,FALSE),"")=0,"",(IFERROR(VLOOKUP(X$3&amp;X30,都馬連編集用!$B$13:$C$49,2,FALSE),"")))</f>
        <v/>
      </c>
      <c r="Z30" s="51"/>
      <c r="AA30" s="136" t="str">
        <f>IF(IFERROR(VLOOKUP(Z$3&amp;Z30,都馬連編集用!$B$13:$C$49,2,FALSE),"")=0,"",(IFERROR(VLOOKUP(Z$3&amp;Z30,都馬連編集用!$B$13:$C$49,2,FALSE),"")))</f>
        <v/>
      </c>
      <c r="AB30" s="51"/>
      <c r="AC30" s="136" t="str">
        <f>IF(IFERROR(VLOOKUP(AB$3&amp;AB30,都馬連編集用!$B$13:$C$49,2,FALSE),"")=0,"",(IFERROR(VLOOKUP(AB$3&amp;AB30,都馬連編集用!$B$13:$C$49,2,FALSE),"")))</f>
        <v/>
      </c>
      <c r="AD30" s="51"/>
      <c r="AE30" s="136" t="str">
        <f>IF(IFERROR(VLOOKUP(AD$3&amp;AD30,都馬連編集用!$B$13:$C$49,2,FALSE),"")=0,"",(IFERROR(VLOOKUP(AD$3&amp;AD30,都馬連編集用!$B$13:$C$49,2,FALSE),"")))</f>
        <v/>
      </c>
      <c r="AF30" s="51"/>
      <c r="AG30" s="136" t="str">
        <f>IF(IFERROR(VLOOKUP(AF$3&amp;AF30,都馬連編集用!$B$13:$C$49,2,FALSE),"")=0,"",(IFERROR(VLOOKUP(AF$3&amp;AF30,都馬連編集用!$B$13:$C$49,2,FALSE),"")))</f>
        <v/>
      </c>
      <c r="AH30" s="51"/>
      <c r="AI30" s="136" t="str">
        <f>IF(IFERROR(VLOOKUP(AH$3&amp;AH30,都馬連編集用!$B$13:$C$49,2,FALSE),"")=0,"",(IFERROR(VLOOKUP(AH$3&amp;AH30,都馬連編集用!$B$13:$C$49,2,FALSE),"")))</f>
        <v/>
      </c>
      <c r="AJ30" s="51"/>
      <c r="AK30" s="136" t="str">
        <f>IF(IFERROR(VLOOKUP(AJ$3&amp;AJ30,都馬連編集用!$B$13:$C$49,2,FALSE),"")=0,"",(IFERROR(VLOOKUP(AJ$3&amp;AJ30,都馬連編集用!$B$13:$C$49,2,FALSE),"")))</f>
        <v/>
      </c>
      <c r="AL30" s="51"/>
      <c r="AM30" s="136" t="str">
        <f>IF(IFERROR(VLOOKUP(AL$3&amp;AL30,都馬連編集用!$B$13:$C$49,2,FALSE),"")=0,"",(IFERROR(VLOOKUP(AL$3&amp;AL30,都馬連編集用!$B$13:$C$49,2,FALSE),"")))</f>
        <v/>
      </c>
      <c r="AN30" s="51"/>
      <c r="AO30" s="136" t="str">
        <f>IF(IFERROR(VLOOKUP(AN$3&amp;AN30,都馬連編集用!$B$13:$C$49,2,FALSE),"")=0,"",(IFERROR(VLOOKUP(AN$3&amp;AN30,都馬連編集用!$B$13:$C$49,2,FALSE),"")))</f>
        <v/>
      </c>
      <c r="AP30" s="51"/>
      <c r="AQ30" s="136" t="str">
        <f>IF(IFERROR(VLOOKUP(AP$3&amp;AP30,都馬連編集用!$B$13:$C$49,2,FALSE),"")=0,"",(IFERROR(VLOOKUP(AP$3&amp;AP30,都馬連編集用!$B$13:$C$49,2,FALSE),"")))</f>
        <v/>
      </c>
      <c r="AR30" s="51"/>
      <c r="AS30" s="136" t="str">
        <f>IF(IFERROR(VLOOKUP(AR$3&amp;AR30,都馬連編集用!$B$13:$C$49,2,FALSE),"")=0,"",(IFERROR(VLOOKUP(AR$3&amp;AR30,都馬連編集用!$B$13:$C$49,2,FALSE),"")))</f>
        <v/>
      </c>
      <c r="AT30" s="51"/>
      <c r="AU30" s="136" t="str">
        <f>IF(IFERROR(VLOOKUP(AT$3&amp;AT30,都馬連編集用!$B$13:$C$49,2,FALSE),"")=0,"",(IFERROR(VLOOKUP(AT$3&amp;AT30,都馬連編集用!$B$13:$C$49,2,FALSE),"")))</f>
        <v/>
      </c>
      <c r="AV30" s="51"/>
      <c r="AW30" s="136" t="str">
        <f>IF(IFERROR(VLOOKUP(AV$3&amp;AV30,都馬連編集用!$B$13:$C$49,2,FALSE),"")=0,"",(IFERROR(VLOOKUP(AV$3&amp;AV30,都馬連編集用!$B$13:$C$49,2,FALSE),"")))</f>
        <v/>
      </c>
      <c r="AX30" s="51"/>
      <c r="AY30" s="136" t="str">
        <f>IF(IFERROR(VLOOKUP(AX$3&amp;AX30,都馬連編集用!$B$13:$C$49,2,FALSE),"")=0,"",(IFERROR(VLOOKUP(AX$3&amp;AX30,都馬連編集用!$B$13:$C$49,2,FALSE),"")))</f>
        <v/>
      </c>
      <c r="AZ30" s="51"/>
      <c r="BA30" s="136" t="str">
        <f>IF(IFERROR(VLOOKUP(AZ$3&amp;AZ30,都馬連編集用!$B$13:$C$49,2,FALSE),"")=0,"",(IFERROR(VLOOKUP(AZ$3&amp;AZ30,都馬連編集用!$B$13:$C$49,2,FALSE),"")))</f>
        <v/>
      </c>
      <c r="BB30" s="51"/>
      <c r="BC30" s="136" t="str">
        <f>IF(IFERROR(VLOOKUP(BB$3&amp;BB30,都馬連編集用!$B$13:$C$49,2,FALSE),"")=0,"",(IFERROR(VLOOKUP(BB$3&amp;BB30,都馬連編集用!$B$13:$C$49,2,FALSE),"")))</f>
        <v/>
      </c>
      <c r="BD30" s="51"/>
      <c r="BE30" s="136" t="str">
        <f>IF(IFERROR(VLOOKUP(BD$3&amp;BD30,都馬連編集用!$B$13:$C$49,2,FALSE),"")=0,"",(IFERROR(VLOOKUP(BD$3&amp;BD30,都馬連編集用!$B$13:$C$49,2,FALSE),"")))</f>
        <v/>
      </c>
      <c r="BF30" s="51"/>
      <c r="BG30" s="136" t="str">
        <f>IF(IFERROR(VLOOKUP(BF$3&amp;BF30,都馬連編集用!$B$13:$C$49,2,FALSE),"")=0,"",(IFERROR(VLOOKUP(BF$3&amp;BF30,都馬連編集用!$B$13:$C$49,2,FALSE),"")))</f>
        <v/>
      </c>
      <c r="BH30" s="51"/>
      <c r="BI30" s="136" t="str">
        <f>IF(IFERROR(VLOOKUP(BH$3&amp;BH30,都馬連編集用!$B$13:$C$49,2,FALSE),"")=0,"",(IFERROR(VLOOKUP(BH$3&amp;BH30,都馬連編集用!$B$13:$C$49,2,FALSE),"")))</f>
        <v/>
      </c>
      <c r="BJ30" s="51"/>
      <c r="BK30" s="136" t="str">
        <f>IF(IFERROR(VLOOKUP(BJ$3&amp;BJ30,都馬連編集用!$B$13:$C$49,2,FALSE),"")=0,"",(IFERROR(VLOOKUP(BJ$3&amp;BJ30,都馬連編集用!$B$13:$C$49,2,FALSE),"")))</f>
        <v/>
      </c>
      <c r="BL30" s="51"/>
      <c r="BM30" s="136" t="str">
        <f>IF(IFERROR(VLOOKUP(BL$3&amp;BL30,都馬連編集用!$B$13:$C$49,2,FALSE),"")=0,"",(IFERROR(VLOOKUP(BL$3&amp;BL30,都馬連編集用!$B$13:$C$49,2,FALSE),"")))</f>
        <v/>
      </c>
      <c r="BN30" s="51"/>
      <c r="BO30" s="136" t="str">
        <f>IF(IFERROR(VLOOKUP(BN$3&amp;BN30,都馬連編集用!$B$13:$C$49,2,FALSE),"")=0,"",(IFERROR(VLOOKUP(BN$3&amp;BN30,都馬連編集用!$B$13:$C$49,2,FALSE),"")))</f>
        <v/>
      </c>
      <c r="BP30" s="51"/>
      <c r="BQ30" s="136" t="str">
        <f>IF(IFERROR(VLOOKUP(BP$3&amp;BP30,都馬連編集用!$B$13:$C$49,2,FALSE),"")=0,"",(IFERROR(VLOOKUP(BP$3&amp;BP30,都馬連編集用!$B$13:$C$49,2,FALSE),"")))</f>
        <v/>
      </c>
      <c r="BR30" s="51"/>
      <c r="BS30" s="136" t="str">
        <f>IF(IFERROR(VLOOKUP(BR$3&amp;BR30,都馬連編集用!$B$13:$C$49,2,FALSE),"")=0,"",(IFERROR(VLOOKUP(BR$3&amp;BR30,都馬連編集用!$B$13:$C$49,2,FALSE),"")))</f>
        <v/>
      </c>
      <c r="BT30" s="51"/>
      <c r="BU30" s="136" t="str">
        <f>IF(IFERROR(VLOOKUP(BT$3&amp;BT30,都馬連編集用!$B$13:$C$49,2,FALSE),"")=0,"",(IFERROR(VLOOKUP(BT$3&amp;BT30,都馬連編集用!$B$13:$C$49,2,FALSE),"")))</f>
        <v/>
      </c>
      <c r="BV30" s="51"/>
      <c r="BW30" s="136" t="str">
        <f>IF(IFERROR(VLOOKUP(BV$3&amp;BV30,都馬連編集用!$B$13:$C$49,2,FALSE),"")=0,"",(IFERROR(VLOOKUP(BV$3&amp;BV30,都馬連編集用!$B$13:$C$49,2,FALSE),"")))</f>
        <v/>
      </c>
      <c r="BX30" s="51"/>
      <c r="BY30" s="136" t="str">
        <f>IF(IFERROR(VLOOKUP(BX$3&amp;BX30,都馬連編集用!$B$13:$C$49,2,FALSE),"")=0,"",(IFERROR(VLOOKUP(BX$3&amp;BX30,都馬連編集用!$B$13:$C$49,2,FALSE),"")))</f>
        <v/>
      </c>
      <c r="BZ30" s="51"/>
      <c r="CA30" s="136" t="str">
        <f>IF(IFERROR(VLOOKUP(BZ$3&amp;BZ30,都馬連編集用!$B$13:$C$49,2,FALSE),"")=0,"",(IFERROR(VLOOKUP(BZ$3&amp;BZ30,都馬連編集用!$B$13:$C$49,2,FALSE),"")))</f>
        <v/>
      </c>
      <c r="CB30" s="51"/>
      <c r="CC30" s="136" t="str">
        <f>IF(IFERROR(VLOOKUP(CB$3&amp;CB30,都馬連編集用!$B$13:$C$49,2,FALSE),"")=0,"",(IFERROR(VLOOKUP(CB$3&amp;CB30,都馬連編集用!$B$13:$C$49,2,FALSE),"")))</f>
        <v/>
      </c>
      <c r="CD30" s="51"/>
      <c r="CE30" s="136" t="str">
        <f>IF(IFERROR(VLOOKUP(CD$3&amp;CD30,都馬連編集用!$B$13:$C$49,2,FALSE),"")=0,"",(IFERROR(VLOOKUP(CD$3&amp;CD30,都馬連編集用!$B$13:$C$49,2,FALSE),"")))</f>
        <v/>
      </c>
      <c r="CF30" s="51"/>
      <c r="CG30" s="136" t="str">
        <f>IF(IFERROR(VLOOKUP(CF$3&amp;CF30,都馬連編集用!$B$13:$C$49,2,FALSE),"")=0,"",(IFERROR(VLOOKUP(CF$3&amp;CF30,都馬連編集用!$B$13:$C$49,2,FALSE),"")))</f>
        <v/>
      </c>
      <c r="CH30" s="51"/>
      <c r="CI30" s="136" t="str">
        <f>IF(IFERROR(VLOOKUP(CH$3&amp;CH30,都馬連編集用!$B$13:$C$49,2,FALSE),"")=0,"",(IFERROR(VLOOKUP(CH$3&amp;CH30,都馬連編集用!$B$13:$C$49,2,FALSE),"")))</f>
        <v/>
      </c>
      <c r="CJ30" s="51"/>
      <c r="CK30" s="136" t="str">
        <f>IF(IFERROR(VLOOKUP(CJ$3&amp;CJ30,都馬連編集用!$B$13:$C$49,2,FALSE),"")=0,"",(IFERROR(VLOOKUP(CJ$3&amp;CJ30,都馬連編集用!$B$13:$C$49,2,FALSE),"")))</f>
        <v/>
      </c>
      <c r="CL30" s="51"/>
      <c r="CM30" s="136" t="str">
        <f>IF(IFERROR(VLOOKUP(CL$3&amp;CL30,都馬連編集用!$B$13:$C$49,2,FALSE),"")=0,"",(IFERROR(VLOOKUP(CL$3&amp;CL30,都馬連編集用!$B$13:$C$49,2,FALSE),"")))</f>
        <v/>
      </c>
      <c r="CN30" s="51"/>
      <c r="CO30" s="136" t="str">
        <f>IF(IFERROR(VLOOKUP(CN$3&amp;CN30,都馬連編集用!$B$13:$C$49,2,FALSE),"")=0,"",(IFERROR(VLOOKUP(CN$3&amp;CN30,都馬連編集用!$B$13:$C$49,2,FALSE),"")))</f>
        <v/>
      </c>
      <c r="CP30" s="51"/>
      <c r="CQ30" s="136" t="str">
        <f>IF(IFERROR(VLOOKUP(CP$3&amp;CP30,都馬連編集用!$B$13:$C$49,2,FALSE),"")=0,"",(IFERROR(VLOOKUP(CP$3&amp;CP30,都馬連編集用!$B$13:$C$49,2,FALSE),"")))</f>
        <v/>
      </c>
      <c r="CR30" s="51"/>
      <c r="CS30" s="136" t="str">
        <f>IF(IFERROR(VLOOKUP(CR$3&amp;CR30,都馬連編集用!$B$13:$C$49,2,FALSE),"")=0,"",(IFERROR(VLOOKUP(CR$3&amp;CR30,都馬連編集用!$B$13:$C$49,2,FALSE),"")))</f>
        <v/>
      </c>
      <c r="CT30" s="51"/>
      <c r="CU30" s="136" t="str">
        <f>IF(IFERROR(VLOOKUP(CT$3&amp;CT30,都馬連編集用!$B$13:$C$49,2,FALSE),"")=0,"",(IFERROR(VLOOKUP(CT$3&amp;CT30,都馬連編集用!$B$13:$C$49,2,FALSE),"")))</f>
        <v/>
      </c>
      <c r="CV30" s="51"/>
      <c r="CW30" s="136" t="str">
        <f>IF(IFERROR(VLOOKUP(CV$3&amp;CV30,都馬連編集用!$B$13:$C$49,2,FALSE),"")=0,"",(IFERROR(VLOOKUP(CV$3&amp;CV30,都馬連編集用!$B$13:$C$49,2,FALSE),"")))</f>
        <v/>
      </c>
      <c r="CX30" s="51"/>
      <c r="CY30" s="136" t="str">
        <f>IF(IFERROR(VLOOKUP(CX$3&amp;CX30,都馬連編集用!$B$13:$C$49,2,FALSE),"")=0,"",(IFERROR(VLOOKUP(CX$3&amp;CX30,都馬連編集用!$B$13:$C$49,2,FALSE),"")))</f>
        <v/>
      </c>
      <c r="CZ30" s="51"/>
      <c r="DA30" s="136" t="str">
        <f>IF(IFERROR(VLOOKUP(CZ$3&amp;CZ30,都馬連編集用!$B$13:$C$49,2,FALSE),"")=0,"",(IFERROR(VLOOKUP(CZ$3&amp;CZ30,都馬連編集用!$B$13:$C$49,2,FALSE),"")))</f>
        <v/>
      </c>
      <c r="DB30" s="51"/>
      <c r="DC30" s="136" t="str">
        <f>IF(IFERROR(VLOOKUP(DB$3&amp;DB30,都馬連編集用!$B$13:$C$49,2,FALSE),"")=0,"",(IFERROR(VLOOKUP(DB$3&amp;DB30,都馬連編集用!$B$13:$C$49,2,FALSE),"")))</f>
        <v/>
      </c>
      <c r="DD30" s="51"/>
      <c r="DE30" s="136" t="str">
        <f>IF(IFERROR(VLOOKUP(DD$3&amp;DD30,都馬連編集用!$B$13:$C$49,2,FALSE),"")=0,"",(IFERROR(VLOOKUP(DD$3&amp;DD30,都馬連編集用!$B$13:$C$49,2,FALSE),"")))</f>
        <v/>
      </c>
      <c r="DF30" s="51"/>
      <c r="DG30" s="136" t="str">
        <f>IF(IFERROR(VLOOKUP(DF$3&amp;DF30,都馬連編集用!$B$13:$C$49,2,FALSE),"")=0,"",(IFERROR(VLOOKUP(DF$3&amp;DF30,都馬連編集用!$B$13:$C$49,2,FALSE),"")))</f>
        <v/>
      </c>
      <c r="DH30" s="51"/>
      <c r="DI30" s="136" t="str">
        <f>IF(IFERROR(VLOOKUP(DH$3&amp;DH30,都馬連編集用!$B$13:$C$49,2,FALSE),"")=0,"",(IFERROR(VLOOKUP(DH$3&amp;DH30,都馬連編集用!$B$13:$C$49,2,FALSE),"")))</f>
        <v/>
      </c>
      <c r="DJ30" s="51"/>
      <c r="DK30" s="136" t="str">
        <f>IF(IFERROR(VLOOKUP(DJ$3&amp;DJ30,都馬連編集用!$B$13:$C$49,2,FALSE),"")=0,"",(IFERROR(VLOOKUP(DJ$3&amp;DJ30,都馬連編集用!$B$13:$C$49,2,FALSE),"")))</f>
        <v/>
      </c>
      <c r="DL30" s="51"/>
      <c r="DM30" s="136" t="str">
        <f>IF(IFERROR(VLOOKUP(DL$3&amp;DL30,都馬連編集用!$B$13:$C$49,2,FALSE),"")=0,"",(IFERROR(VLOOKUP(DL$3&amp;DL30,都馬連編集用!$B$13:$C$49,2,FALSE),"")))</f>
        <v/>
      </c>
      <c r="DN30" s="51"/>
      <c r="DO30" s="136" t="str">
        <f>IF(IFERROR(VLOOKUP(DN$3&amp;DN30,都馬連編集用!$B$13:$C$49,2,FALSE),"")=0,"",(IFERROR(VLOOKUP(DN$3&amp;DN30,都馬連編集用!$B$13:$C$49,2,FALSE),"")))</f>
        <v/>
      </c>
      <c r="DP30" s="51"/>
    </row>
    <row r="31" spans="1:120" ht="30.6" customHeight="1" x14ac:dyDescent="0.15">
      <c r="A31" s="33">
        <v>26</v>
      </c>
      <c r="D31" s="33">
        <f t="shared" si="53"/>
        <v>0</v>
      </c>
      <c r="F31" s="118"/>
      <c r="G31" s="138" t="str">
        <f>IFERROR(VLOOKUP(F31,'申込書2（馬匹・選手）'!$B$5:$D$54,3,FALSE),"")</f>
        <v/>
      </c>
      <c r="H31" s="118"/>
      <c r="I31" s="137" t="str">
        <f>IFERROR(VLOOKUP(H31,'申込書2（馬匹・選手）'!$F$5:$H$54,3,FALSE),"")</f>
        <v/>
      </c>
      <c r="J31" s="99" t="str">
        <f t="shared" si="54"/>
        <v/>
      </c>
      <c r="K31" s="104" t="str">
        <f>IFERROR(VLOOKUP(I31,'申込書2（馬匹・選手）'!$F$5:$H$54,3,FALSE),"")</f>
        <v/>
      </c>
      <c r="L31" s="51"/>
      <c r="M31" s="136" t="str">
        <f>IF(IFERROR(VLOOKUP(L$3&amp;L31,都馬連編集用!$B$13:$C$49,2,FALSE),"")=0,"",(IFERROR(VLOOKUP(L$3&amp;L31,都馬連編集用!$B$13:$C$49,2,FALSE),"")))</f>
        <v/>
      </c>
      <c r="N31" s="51"/>
      <c r="O31" s="136" t="str">
        <f>IF(IFERROR(VLOOKUP(N$3&amp;N31,都馬連編集用!$B$13:$C$49,2,FALSE),"")=0,"",(IFERROR(VLOOKUP(N$3&amp;N31,都馬連編集用!$B$13:$C$49,2,FALSE),"")))</f>
        <v/>
      </c>
      <c r="P31" s="51"/>
      <c r="Q31" s="136" t="str">
        <f>IF(IFERROR(VLOOKUP(P$3&amp;P31,都馬連編集用!$B$13:$C$49,2,FALSE),"")=0,"",(IFERROR(VLOOKUP(P$3&amp;P31,都馬連編集用!$B$13:$C$49,2,FALSE),"")))</f>
        <v/>
      </c>
      <c r="R31" s="51"/>
      <c r="S31" s="136" t="str">
        <f>IF(IFERROR(VLOOKUP(R$3&amp;R31,都馬連編集用!$B$13:$C$49,2,FALSE),"")=0,"",(IFERROR(VLOOKUP(R$3&amp;R31,都馬連編集用!$B$13:$C$49,2,FALSE),"")))</f>
        <v/>
      </c>
      <c r="T31" s="51"/>
      <c r="U31" s="136" t="str">
        <f>IF(IFERROR(VLOOKUP(T$3&amp;T31,都馬連編集用!$B$13:$C$49,2,FALSE),"")=0,"",(IFERROR(VLOOKUP(T$3&amp;T31,都馬連編集用!$B$13:$C$49,2,FALSE),"")))</f>
        <v/>
      </c>
      <c r="V31" s="51"/>
      <c r="W31" s="136" t="str">
        <f>IF(IFERROR(VLOOKUP(V$3&amp;V31,都馬連編集用!$B$13:$C$49,2,FALSE),"")=0,"",(IFERROR(VLOOKUP(V$3&amp;V31,都馬連編集用!$B$13:$C$49,2,FALSE),"")))</f>
        <v/>
      </c>
      <c r="X31" s="51"/>
      <c r="Y31" s="136" t="str">
        <f>IF(IFERROR(VLOOKUP(X$3&amp;X31,都馬連編集用!$B$13:$C$49,2,FALSE),"")=0,"",(IFERROR(VLOOKUP(X$3&amp;X31,都馬連編集用!$B$13:$C$49,2,FALSE),"")))</f>
        <v/>
      </c>
      <c r="Z31" s="51"/>
      <c r="AA31" s="136" t="str">
        <f>IF(IFERROR(VLOOKUP(Z$3&amp;Z31,都馬連編集用!$B$13:$C$49,2,FALSE),"")=0,"",(IFERROR(VLOOKUP(Z$3&amp;Z31,都馬連編集用!$B$13:$C$49,2,FALSE),"")))</f>
        <v/>
      </c>
      <c r="AB31" s="51"/>
      <c r="AC31" s="136" t="str">
        <f>IF(IFERROR(VLOOKUP(AB$3&amp;AB31,都馬連編集用!$B$13:$C$49,2,FALSE),"")=0,"",(IFERROR(VLOOKUP(AB$3&amp;AB31,都馬連編集用!$B$13:$C$49,2,FALSE),"")))</f>
        <v/>
      </c>
      <c r="AD31" s="51"/>
      <c r="AE31" s="136" t="str">
        <f>IF(IFERROR(VLOOKUP(AD$3&amp;AD31,都馬連編集用!$B$13:$C$49,2,FALSE),"")=0,"",(IFERROR(VLOOKUP(AD$3&amp;AD31,都馬連編集用!$B$13:$C$49,2,FALSE),"")))</f>
        <v/>
      </c>
      <c r="AF31" s="51"/>
      <c r="AG31" s="136" t="str">
        <f>IF(IFERROR(VLOOKUP(AF$3&amp;AF31,都馬連編集用!$B$13:$C$49,2,FALSE),"")=0,"",(IFERROR(VLOOKUP(AF$3&amp;AF31,都馬連編集用!$B$13:$C$49,2,FALSE),"")))</f>
        <v/>
      </c>
      <c r="AH31" s="51"/>
      <c r="AI31" s="136" t="str">
        <f>IF(IFERROR(VLOOKUP(AH$3&amp;AH31,都馬連編集用!$B$13:$C$49,2,FALSE),"")=0,"",(IFERROR(VLOOKUP(AH$3&amp;AH31,都馬連編集用!$B$13:$C$49,2,FALSE),"")))</f>
        <v/>
      </c>
      <c r="AJ31" s="51"/>
      <c r="AK31" s="136" t="str">
        <f>IF(IFERROR(VLOOKUP(AJ$3&amp;AJ31,都馬連編集用!$B$13:$C$49,2,FALSE),"")=0,"",(IFERROR(VLOOKUP(AJ$3&amp;AJ31,都馬連編集用!$B$13:$C$49,2,FALSE),"")))</f>
        <v/>
      </c>
      <c r="AL31" s="51"/>
      <c r="AM31" s="136" t="str">
        <f>IF(IFERROR(VLOOKUP(AL$3&amp;AL31,都馬連編集用!$B$13:$C$49,2,FALSE),"")=0,"",(IFERROR(VLOOKUP(AL$3&amp;AL31,都馬連編集用!$B$13:$C$49,2,FALSE),"")))</f>
        <v/>
      </c>
      <c r="AN31" s="51"/>
      <c r="AO31" s="136" t="str">
        <f>IF(IFERROR(VLOOKUP(AN$3&amp;AN31,都馬連編集用!$B$13:$C$49,2,FALSE),"")=0,"",(IFERROR(VLOOKUP(AN$3&amp;AN31,都馬連編集用!$B$13:$C$49,2,FALSE),"")))</f>
        <v/>
      </c>
      <c r="AP31" s="51"/>
      <c r="AQ31" s="136" t="str">
        <f>IF(IFERROR(VLOOKUP(AP$3&amp;AP31,都馬連編集用!$B$13:$C$49,2,FALSE),"")=0,"",(IFERROR(VLOOKUP(AP$3&amp;AP31,都馬連編集用!$B$13:$C$49,2,FALSE),"")))</f>
        <v/>
      </c>
      <c r="AR31" s="51"/>
      <c r="AS31" s="136" t="str">
        <f>IF(IFERROR(VLOOKUP(AR$3&amp;AR31,都馬連編集用!$B$13:$C$49,2,FALSE),"")=0,"",(IFERROR(VLOOKUP(AR$3&amp;AR31,都馬連編集用!$B$13:$C$49,2,FALSE),"")))</f>
        <v/>
      </c>
      <c r="AT31" s="51"/>
      <c r="AU31" s="136" t="str">
        <f>IF(IFERROR(VLOOKUP(AT$3&amp;AT31,都馬連編集用!$B$13:$C$49,2,FALSE),"")=0,"",(IFERROR(VLOOKUP(AT$3&amp;AT31,都馬連編集用!$B$13:$C$49,2,FALSE),"")))</f>
        <v/>
      </c>
      <c r="AV31" s="51"/>
      <c r="AW31" s="136" t="str">
        <f>IF(IFERROR(VLOOKUP(AV$3&amp;AV31,都馬連編集用!$B$13:$C$49,2,FALSE),"")=0,"",(IFERROR(VLOOKUP(AV$3&amp;AV31,都馬連編集用!$B$13:$C$49,2,FALSE),"")))</f>
        <v/>
      </c>
      <c r="AX31" s="51"/>
      <c r="AY31" s="136" t="str">
        <f>IF(IFERROR(VLOOKUP(AX$3&amp;AX31,都馬連編集用!$B$13:$C$49,2,FALSE),"")=0,"",(IFERROR(VLOOKUP(AX$3&amp;AX31,都馬連編集用!$B$13:$C$49,2,FALSE),"")))</f>
        <v/>
      </c>
      <c r="AZ31" s="51"/>
      <c r="BA31" s="136" t="str">
        <f>IF(IFERROR(VLOOKUP(AZ$3&amp;AZ31,都馬連編集用!$B$13:$C$49,2,FALSE),"")=0,"",(IFERROR(VLOOKUP(AZ$3&amp;AZ31,都馬連編集用!$B$13:$C$49,2,FALSE),"")))</f>
        <v/>
      </c>
      <c r="BB31" s="51"/>
      <c r="BC31" s="136" t="str">
        <f>IF(IFERROR(VLOOKUP(BB$3&amp;BB31,都馬連編集用!$B$13:$C$49,2,FALSE),"")=0,"",(IFERROR(VLOOKUP(BB$3&amp;BB31,都馬連編集用!$B$13:$C$49,2,FALSE),"")))</f>
        <v/>
      </c>
      <c r="BD31" s="51"/>
      <c r="BE31" s="136" t="str">
        <f>IF(IFERROR(VLOOKUP(BD$3&amp;BD31,都馬連編集用!$B$13:$C$49,2,FALSE),"")=0,"",(IFERROR(VLOOKUP(BD$3&amp;BD31,都馬連編集用!$B$13:$C$49,2,FALSE),"")))</f>
        <v/>
      </c>
      <c r="BF31" s="51"/>
      <c r="BG31" s="136" t="str">
        <f>IF(IFERROR(VLOOKUP(BF$3&amp;BF31,都馬連編集用!$B$13:$C$49,2,FALSE),"")=0,"",(IFERROR(VLOOKUP(BF$3&amp;BF31,都馬連編集用!$B$13:$C$49,2,FALSE),"")))</f>
        <v/>
      </c>
      <c r="BH31" s="51"/>
      <c r="BI31" s="136" t="str">
        <f>IF(IFERROR(VLOOKUP(BH$3&amp;BH31,都馬連編集用!$B$13:$C$49,2,FALSE),"")=0,"",(IFERROR(VLOOKUP(BH$3&amp;BH31,都馬連編集用!$B$13:$C$49,2,FALSE),"")))</f>
        <v/>
      </c>
      <c r="BJ31" s="51"/>
      <c r="BK31" s="136" t="str">
        <f>IF(IFERROR(VLOOKUP(BJ$3&amp;BJ31,都馬連編集用!$B$13:$C$49,2,FALSE),"")=0,"",(IFERROR(VLOOKUP(BJ$3&amp;BJ31,都馬連編集用!$B$13:$C$49,2,FALSE),"")))</f>
        <v/>
      </c>
      <c r="BL31" s="51"/>
      <c r="BM31" s="136" t="str">
        <f>IF(IFERROR(VLOOKUP(BL$3&amp;BL31,都馬連編集用!$B$13:$C$49,2,FALSE),"")=0,"",(IFERROR(VLOOKUP(BL$3&amp;BL31,都馬連編集用!$B$13:$C$49,2,FALSE),"")))</f>
        <v/>
      </c>
      <c r="BN31" s="51"/>
      <c r="BO31" s="136" t="str">
        <f>IF(IFERROR(VLOOKUP(BN$3&amp;BN31,都馬連編集用!$B$13:$C$49,2,FALSE),"")=0,"",(IFERROR(VLOOKUP(BN$3&amp;BN31,都馬連編集用!$B$13:$C$49,2,FALSE),"")))</f>
        <v/>
      </c>
      <c r="BP31" s="51"/>
      <c r="BQ31" s="136" t="str">
        <f>IF(IFERROR(VLOOKUP(BP$3&amp;BP31,都馬連編集用!$B$13:$C$49,2,FALSE),"")=0,"",(IFERROR(VLOOKUP(BP$3&amp;BP31,都馬連編集用!$B$13:$C$49,2,FALSE),"")))</f>
        <v/>
      </c>
      <c r="BR31" s="51"/>
      <c r="BS31" s="136" t="str">
        <f>IF(IFERROR(VLOOKUP(BR$3&amp;BR31,都馬連編集用!$B$13:$C$49,2,FALSE),"")=0,"",(IFERROR(VLOOKUP(BR$3&amp;BR31,都馬連編集用!$B$13:$C$49,2,FALSE),"")))</f>
        <v/>
      </c>
      <c r="BT31" s="51"/>
      <c r="BU31" s="136" t="str">
        <f>IF(IFERROR(VLOOKUP(BT$3&amp;BT31,都馬連編集用!$B$13:$C$49,2,FALSE),"")=0,"",(IFERROR(VLOOKUP(BT$3&amp;BT31,都馬連編集用!$B$13:$C$49,2,FALSE),"")))</f>
        <v/>
      </c>
      <c r="BV31" s="51"/>
      <c r="BW31" s="136" t="str">
        <f>IF(IFERROR(VLOOKUP(BV$3&amp;BV31,都馬連編集用!$B$13:$C$49,2,FALSE),"")=0,"",(IFERROR(VLOOKUP(BV$3&amp;BV31,都馬連編集用!$B$13:$C$49,2,FALSE),"")))</f>
        <v/>
      </c>
      <c r="BX31" s="51"/>
      <c r="BY31" s="136" t="str">
        <f>IF(IFERROR(VLOOKUP(BX$3&amp;BX31,都馬連編集用!$B$13:$C$49,2,FALSE),"")=0,"",(IFERROR(VLOOKUP(BX$3&amp;BX31,都馬連編集用!$B$13:$C$49,2,FALSE),"")))</f>
        <v/>
      </c>
      <c r="BZ31" s="51"/>
      <c r="CA31" s="136" t="str">
        <f>IF(IFERROR(VLOOKUP(BZ$3&amp;BZ31,都馬連編集用!$B$13:$C$49,2,FALSE),"")=0,"",(IFERROR(VLOOKUP(BZ$3&amp;BZ31,都馬連編集用!$B$13:$C$49,2,FALSE),"")))</f>
        <v/>
      </c>
      <c r="CB31" s="51"/>
      <c r="CC31" s="136" t="str">
        <f>IF(IFERROR(VLOOKUP(CB$3&amp;CB31,都馬連編集用!$B$13:$C$49,2,FALSE),"")=0,"",(IFERROR(VLOOKUP(CB$3&amp;CB31,都馬連編集用!$B$13:$C$49,2,FALSE),"")))</f>
        <v/>
      </c>
      <c r="CD31" s="51"/>
      <c r="CE31" s="136" t="str">
        <f>IF(IFERROR(VLOOKUP(CD$3&amp;CD31,都馬連編集用!$B$13:$C$49,2,FALSE),"")=0,"",(IFERROR(VLOOKUP(CD$3&amp;CD31,都馬連編集用!$B$13:$C$49,2,FALSE),"")))</f>
        <v/>
      </c>
      <c r="CF31" s="51"/>
      <c r="CG31" s="136" t="str">
        <f>IF(IFERROR(VLOOKUP(CF$3&amp;CF31,都馬連編集用!$B$13:$C$49,2,FALSE),"")=0,"",(IFERROR(VLOOKUP(CF$3&amp;CF31,都馬連編集用!$B$13:$C$49,2,FALSE),"")))</f>
        <v/>
      </c>
      <c r="CH31" s="51"/>
      <c r="CI31" s="136" t="str">
        <f>IF(IFERROR(VLOOKUP(CH$3&amp;CH31,都馬連編集用!$B$13:$C$49,2,FALSE),"")=0,"",(IFERROR(VLOOKUP(CH$3&amp;CH31,都馬連編集用!$B$13:$C$49,2,FALSE),"")))</f>
        <v/>
      </c>
      <c r="CJ31" s="51"/>
      <c r="CK31" s="136" t="str">
        <f>IF(IFERROR(VLOOKUP(CJ$3&amp;CJ31,都馬連編集用!$B$13:$C$49,2,FALSE),"")=0,"",(IFERROR(VLOOKUP(CJ$3&amp;CJ31,都馬連編集用!$B$13:$C$49,2,FALSE),"")))</f>
        <v/>
      </c>
      <c r="CL31" s="51"/>
      <c r="CM31" s="136" t="str">
        <f>IF(IFERROR(VLOOKUP(CL$3&amp;CL31,都馬連編集用!$B$13:$C$49,2,FALSE),"")=0,"",(IFERROR(VLOOKUP(CL$3&amp;CL31,都馬連編集用!$B$13:$C$49,2,FALSE),"")))</f>
        <v/>
      </c>
      <c r="CN31" s="51"/>
      <c r="CO31" s="136" t="str">
        <f>IF(IFERROR(VLOOKUP(CN$3&amp;CN31,都馬連編集用!$B$13:$C$49,2,FALSE),"")=0,"",(IFERROR(VLOOKUP(CN$3&amp;CN31,都馬連編集用!$B$13:$C$49,2,FALSE),"")))</f>
        <v/>
      </c>
      <c r="CP31" s="51"/>
      <c r="CQ31" s="136" t="str">
        <f>IF(IFERROR(VLOOKUP(CP$3&amp;CP31,都馬連編集用!$B$13:$C$49,2,FALSE),"")=0,"",(IFERROR(VLOOKUP(CP$3&amp;CP31,都馬連編集用!$B$13:$C$49,2,FALSE),"")))</f>
        <v/>
      </c>
      <c r="CR31" s="51"/>
      <c r="CS31" s="136" t="str">
        <f>IF(IFERROR(VLOOKUP(CR$3&amp;CR31,都馬連編集用!$B$13:$C$49,2,FALSE),"")=0,"",(IFERROR(VLOOKUP(CR$3&amp;CR31,都馬連編集用!$B$13:$C$49,2,FALSE),"")))</f>
        <v/>
      </c>
      <c r="CT31" s="51"/>
      <c r="CU31" s="136" t="str">
        <f>IF(IFERROR(VLOOKUP(CT$3&amp;CT31,都馬連編集用!$B$13:$C$49,2,FALSE),"")=0,"",(IFERROR(VLOOKUP(CT$3&amp;CT31,都馬連編集用!$B$13:$C$49,2,FALSE),"")))</f>
        <v/>
      </c>
      <c r="CV31" s="51"/>
      <c r="CW31" s="136" t="str">
        <f>IF(IFERROR(VLOOKUP(CV$3&amp;CV31,都馬連編集用!$B$13:$C$49,2,FALSE),"")=0,"",(IFERROR(VLOOKUP(CV$3&amp;CV31,都馬連編集用!$B$13:$C$49,2,FALSE),"")))</f>
        <v/>
      </c>
      <c r="CX31" s="51"/>
      <c r="CY31" s="136" t="str">
        <f>IF(IFERROR(VLOOKUP(CX$3&amp;CX31,都馬連編集用!$B$13:$C$49,2,FALSE),"")=0,"",(IFERROR(VLOOKUP(CX$3&amp;CX31,都馬連編集用!$B$13:$C$49,2,FALSE),"")))</f>
        <v/>
      </c>
      <c r="CZ31" s="51"/>
      <c r="DA31" s="136" t="str">
        <f>IF(IFERROR(VLOOKUP(CZ$3&amp;CZ31,都馬連編集用!$B$13:$C$49,2,FALSE),"")=0,"",(IFERROR(VLOOKUP(CZ$3&amp;CZ31,都馬連編集用!$B$13:$C$49,2,FALSE),"")))</f>
        <v/>
      </c>
      <c r="DB31" s="51"/>
      <c r="DC31" s="136" t="str">
        <f>IF(IFERROR(VLOOKUP(DB$3&amp;DB31,都馬連編集用!$B$13:$C$49,2,FALSE),"")=0,"",(IFERROR(VLOOKUP(DB$3&amp;DB31,都馬連編集用!$B$13:$C$49,2,FALSE),"")))</f>
        <v/>
      </c>
      <c r="DD31" s="51"/>
      <c r="DE31" s="136" t="str">
        <f>IF(IFERROR(VLOOKUP(DD$3&amp;DD31,都馬連編集用!$B$13:$C$49,2,FALSE),"")=0,"",(IFERROR(VLOOKUP(DD$3&amp;DD31,都馬連編集用!$B$13:$C$49,2,FALSE),"")))</f>
        <v/>
      </c>
      <c r="DF31" s="51"/>
      <c r="DG31" s="136" t="str">
        <f>IF(IFERROR(VLOOKUP(DF$3&amp;DF31,都馬連編集用!$B$13:$C$49,2,FALSE),"")=0,"",(IFERROR(VLOOKUP(DF$3&amp;DF31,都馬連編集用!$B$13:$C$49,2,FALSE),"")))</f>
        <v/>
      </c>
      <c r="DH31" s="51"/>
      <c r="DI31" s="136" t="str">
        <f>IF(IFERROR(VLOOKUP(DH$3&amp;DH31,都馬連編集用!$B$13:$C$49,2,FALSE),"")=0,"",(IFERROR(VLOOKUP(DH$3&amp;DH31,都馬連編集用!$B$13:$C$49,2,FALSE),"")))</f>
        <v/>
      </c>
      <c r="DJ31" s="51"/>
      <c r="DK31" s="136" t="str">
        <f>IF(IFERROR(VLOOKUP(DJ$3&amp;DJ31,都馬連編集用!$B$13:$C$49,2,FALSE),"")=0,"",(IFERROR(VLOOKUP(DJ$3&amp;DJ31,都馬連編集用!$B$13:$C$49,2,FALSE),"")))</f>
        <v/>
      </c>
      <c r="DL31" s="51"/>
      <c r="DM31" s="136" t="str">
        <f>IF(IFERROR(VLOOKUP(DL$3&amp;DL31,都馬連編集用!$B$13:$C$49,2,FALSE),"")=0,"",(IFERROR(VLOOKUP(DL$3&amp;DL31,都馬連編集用!$B$13:$C$49,2,FALSE),"")))</f>
        <v/>
      </c>
      <c r="DN31" s="51"/>
      <c r="DO31" s="136" t="str">
        <f>IF(IFERROR(VLOOKUP(DN$3&amp;DN31,都馬連編集用!$B$13:$C$49,2,FALSE),"")=0,"",(IFERROR(VLOOKUP(DN$3&amp;DN31,都馬連編集用!$B$13:$C$49,2,FALSE),"")))</f>
        <v/>
      </c>
      <c r="DP31" s="51"/>
    </row>
    <row r="32" spans="1:120" ht="30.6" customHeight="1" x14ac:dyDescent="0.15">
      <c r="A32" s="33">
        <v>27</v>
      </c>
      <c r="D32" s="33">
        <f t="shared" si="53"/>
        <v>0</v>
      </c>
      <c r="F32" s="118"/>
      <c r="G32" s="138" t="str">
        <f>IFERROR(VLOOKUP(F32,'申込書2（馬匹・選手）'!$B$5:$D$54,3,FALSE),"")</f>
        <v/>
      </c>
      <c r="H32" s="118"/>
      <c r="I32" s="137" t="str">
        <f>IFERROR(VLOOKUP(H32,'申込書2（馬匹・選手）'!$F$5:$H$54,3,FALSE),"")</f>
        <v/>
      </c>
      <c r="J32" s="99" t="str">
        <f t="shared" si="54"/>
        <v/>
      </c>
      <c r="K32" s="104" t="str">
        <f>IFERROR(VLOOKUP(I32,'申込書2（馬匹・選手）'!$F$5:$H$54,3,FALSE),"")</f>
        <v/>
      </c>
      <c r="L32" s="51"/>
      <c r="M32" s="136" t="str">
        <f>IF(IFERROR(VLOOKUP(L$3&amp;L32,都馬連編集用!$B$13:$C$49,2,FALSE),"")=0,"",(IFERROR(VLOOKUP(L$3&amp;L32,都馬連編集用!$B$13:$C$49,2,FALSE),"")))</f>
        <v/>
      </c>
      <c r="N32" s="51"/>
      <c r="O32" s="136" t="str">
        <f>IF(IFERROR(VLOOKUP(N$3&amp;N32,都馬連編集用!$B$13:$C$49,2,FALSE),"")=0,"",(IFERROR(VLOOKUP(N$3&amp;N32,都馬連編集用!$B$13:$C$49,2,FALSE),"")))</f>
        <v/>
      </c>
      <c r="P32" s="51"/>
      <c r="Q32" s="136" t="str">
        <f>IF(IFERROR(VLOOKUP(P$3&amp;P32,都馬連編集用!$B$13:$C$49,2,FALSE),"")=0,"",(IFERROR(VLOOKUP(P$3&amp;P32,都馬連編集用!$B$13:$C$49,2,FALSE),"")))</f>
        <v/>
      </c>
      <c r="R32" s="51"/>
      <c r="S32" s="136" t="str">
        <f>IF(IFERROR(VLOOKUP(R$3&amp;R32,都馬連編集用!$B$13:$C$49,2,FALSE),"")=0,"",(IFERROR(VLOOKUP(R$3&amp;R32,都馬連編集用!$B$13:$C$49,2,FALSE),"")))</f>
        <v/>
      </c>
      <c r="T32" s="51"/>
      <c r="U32" s="136" t="str">
        <f>IF(IFERROR(VLOOKUP(T$3&amp;T32,都馬連編集用!$B$13:$C$49,2,FALSE),"")=0,"",(IFERROR(VLOOKUP(T$3&amp;T32,都馬連編集用!$B$13:$C$49,2,FALSE),"")))</f>
        <v/>
      </c>
      <c r="V32" s="51"/>
      <c r="W32" s="136" t="str">
        <f>IF(IFERROR(VLOOKUP(V$3&amp;V32,都馬連編集用!$B$13:$C$49,2,FALSE),"")=0,"",(IFERROR(VLOOKUP(V$3&amp;V32,都馬連編集用!$B$13:$C$49,2,FALSE),"")))</f>
        <v/>
      </c>
      <c r="X32" s="51"/>
      <c r="Y32" s="136" t="str">
        <f>IF(IFERROR(VLOOKUP(X$3&amp;X32,都馬連編集用!$B$13:$C$49,2,FALSE),"")=0,"",(IFERROR(VLOOKUP(X$3&amp;X32,都馬連編集用!$B$13:$C$49,2,FALSE),"")))</f>
        <v/>
      </c>
      <c r="Z32" s="51"/>
      <c r="AA32" s="136" t="str">
        <f>IF(IFERROR(VLOOKUP(Z$3&amp;Z32,都馬連編集用!$B$13:$C$49,2,FALSE),"")=0,"",(IFERROR(VLOOKUP(Z$3&amp;Z32,都馬連編集用!$B$13:$C$49,2,FALSE),"")))</f>
        <v/>
      </c>
      <c r="AB32" s="51"/>
      <c r="AC32" s="136" t="str">
        <f>IF(IFERROR(VLOOKUP(AB$3&amp;AB32,都馬連編集用!$B$13:$C$49,2,FALSE),"")=0,"",(IFERROR(VLOOKUP(AB$3&amp;AB32,都馬連編集用!$B$13:$C$49,2,FALSE),"")))</f>
        <v/>
      </c>
      <c r="AD32" s="51"/>
      <c r="AE32" s="136" t="str">
        <f>IF(IFERROR(VLOOKUP(AD$3&amp;AD32,都馬連編集用!$B$13:$C$49,2,FALSE),"")=0,"",(IFERROR(VLOOKUP(AD$3&amp;AD32,都馬連編集用!$B$13:$C$49,2,FALSE),"")))</f>
        <v/>
      </c>
      <c r="AF32" s="51"/>
      <c r="AG32" s="136" t="str">
        <f>IF(IFERROR(VLOOKUP(AF$3&amp;AF32,都馬連編集用!$B$13:$C$49,2,FALSE),"")=0,"",(IFERROR(VLOOKUP(AF$3&amp;AF32,都馬連編集用!$B$13:$C$49,2,FALSE),"")))</f>
        <v/>
      </c>
      <c r="AH32" s="51"/>
      <c r="AI32" s="136" t="str">
        <f>IF(IFERROR(VLOOKUP(AH$3&amp;AH32,都馬連編集用!$B$13:$C$49,2,FALSE),"")=0,"",(IFERROR(VLOOKUP(AH$3&amp;AH32,都馬連編集用!$B$13:$C$49,2,FALSE),"")))</f>
        <v/>
      </c>
      <c r="AJ32" s="51"/>
      <c r="AK32" s="136" t="str">
        <f>IF(IFERROR(VLOOKUP(AJ$3&amp;AJ32,都馬連編集用!$B$13:$C$49,2,FALSE),"")=0,"",(IFERROR(VLOOKUP(AJ$3&amp;AJ32,都馬連編集用!$B$13:$C$49,2,FALSE),"")))</f>
        <v/>
      </c>
      <c r="AL32" s="51"/>
      <c r="AM32" s="136" t="str">
        <f>IF(IFERROR(VLOOKUP(AL$3&amp;AL32,都馬連編集用!$B$13:$C$49,2,FALSE),"")=0,"",(IFERROR(VLOOKUP(AL$3&amp;AL32,都馬連編集用!$B$13:$C$49,2,FALSE),"")))</f>
        <v/>
      </c>
      <c r="AN32" s="51"/>
      <c r="AO32" s="136" t="str">
        <f>IF(IFERROR(VLOOKUP(AN$3&amp;AN32,都馬連編集用!$B$13:$C$49,2,FALSE),"")=0,"",(IFERROR(VLOOKUP(AN$3&amp;AN32,都馬連編集用!$B$13:$C$49,2,FALSE),"")))</f>
        <v/>
      </c>
      <c r="AP32" s="51"/>
      <c r="AQ32" s="136" t="str">
        <f>IF(IFERROR(VLOOKUP(AP$3&amp;AP32,都馬連編集用!$B$13:$C$49,2,FALSE),"")=0,"",(IFERROR(VLOOKUP(AP$3&amp;AP32,都馬連編集用!$B$13:$C$49,2,FALSE),"")))</f>
        <v/>
      </c>
      <c r="AR32" s="51"/>
      <c r="AS32" s="136" t="str">
        <f>IF(IFERROR(VLOOKUP(AR$3&amp;AR32,都馬連編集用!$B$13:$C$49,2,FALSE),"")=0,"",(IFERROR(VLOOKUP(AR$3&amp;AR32,都馬連編集用!$B$13:$C$49,2,FALSE),"")))</f>
        <v/>
      </c>
      <c r="AT32" s="51"/>
      <c r="AU32" s="136" t="str">
        <f>IF(IFERROR(VLOOKUP(AT$3&amp;AT32,都馬連編集用!$B$13:$C$49,2,FALSE),"")=0,"",(IFERROR(VLOOKUP(AT$3&amp;AT32,都馬連編集用!$B$13:$C$49,2,FALSE),"")))</f>
        <v/>
      </c>
      <c r="AV32" s="51"/>
      <c r="AW32" s="136" t="str">
        <f>IF(IFERROR(VLOOKUP(AV$3&amp;AV32,都馬連編集用!$B$13:$C$49,2,FALSE),"")=0,"",(IFERROR(VLOOKUP(AV$3&amp;AV32,都馬連編集用!$B$13:$C$49,2,FALSE),"")))</f>
        <v/>
      </c>
      <c r="AX32" s="51"/>
      <c r="AY32" s="136" t="str">
        <f>IF(IFERROR(VLOOKUP(AX$3&amp;AX32,都馬連編集用!$B$13:$C$49,2,FALSE),"")=0,"",(IFERROR(VLOOKUP(AX$3&amp;AX32,都馬連編集用!$B$13:$C$49,2,FALSE),"")))</f>
        <v/>
      </c>
      <c r="AZ32" s="51"/>
      <c r="BA32" s="136" t="str">
        <f>IF(IFERROR(VLOOKUP(AZ$3&amp;AZ32,都馬連編集用!$B$13:$C$49,2,FALSE),"")=0,"",(IFERROR(VLOOKUP(AZ$3&amp;AZ32,都馬連編集用!$B$13:$C$49,2,FALSE),"")))</f>
        <v/>
      </c>
      <c r="BB32" s="51"/>
      <c r="BC32" s="136" t="str">
        <f>IF(IFERROR(VLOOKUP(BB$3&amp;BB32,都馬連編集用!$B$13:$C$49,2,FALSE),"")=0,"",(IFERROR(VLOOKUP(BB$3&amp;BB32,都馬連編集用!$B$13:$C$49,2,FALSE),"")))</f>
        <v/>
      </c>
      <c r="BD32" s="51"/>
      <c r="BE32" s="136" t="str">
        <f>IF(IFERROR(VLOOKUP(BD$3&amp;BD32,都馬連編集用!$B$13:$C$49,2,FALSE),"")=0,"",(IFERROR(VLOOKUP(BD$3&amp;BD32,都馬連編集用!$B$13:$C$49,2,FALSE),"")))</f>
        <v/>
      </c>
      <c r="BF32" s="51"/>
      <c r="BG32" s="136" t="str">
        <f>IF(IFERROR(VLOOKUP(BF$3&amp;BF32,都馬連編集用!$B$13:$C$49,2,FALSE),"")=0,"",(IFERROR(VLOOKUP(BF$3&amp;BF32,都馬連編集用!$B$13:$C$49,2,FALSE),"")))</f>
        <v/>
      </c>
      <c r="BH32" s="51"/>
      <c r="BI32" s="136" t="str">
        <f>IF(IFERROR(VLOOKUP(BH$3&amp;BH32,都馬連編集用!$B$13:$C$49,2,FALSE),"")=0,"",(IFERROR(VLOOKUP(BH$3&amp;BH32,都馬連編集用!$B$13:$C$49,2,FALSE),"")))</f>
        <v/>
      </c>
      <c r="BJ32" s="51"/>
      <c r="BK32" s="136" t="str">
        <f>IF(IFERROR(VLOOKUP(BJ$3&amp;BJ32,都馬連編集用!$B$13:$C$49,2,FALSE),"")=0,"",(IFERROR(VLOOKUP(BJ$3&amp;BJ32,都馬連編集用!$B$13:$C$49,2,FALSE),"")))</f>
        <v/>
      </c>
      <c r="BL32" s="51"/>
      <c r="BM32" s="136" t="str">
        <f>IF(IFERROR(VLOOKUP(BL$3&amp;BL32,都馬連編集用!$B$13:$C$49,2,FALSE),"")=0,"",(IFERROR(VLOOKUP(BL$3&amp;BL32,都馬連編集用!$B$13:$C$49,2,FALSE),"")))</f>
        <v/>
      </c>
      <c r="BN32" s="51"/>
      <c r="BO32" s="136" t="str">
        <f>IF(IFERROR(VLOOKUP(BN$3&amp;BN32,都馬連編集用!$B$13:$C$49,2,FALSE),"")=0,"",(IFERROR(VLOOKUP(BN$3&amp;BN32,都馬連編集用!$B$13:$C$49,2,FALSE),"")))</f>
        <v/>
      </c>
      <c r="BP32" s="51"/>
      <c r="BQ32" s="136" t="str">
        <f>IF(IFERROR(VLOOKUP(BP$3&amp;BP32,都馬連編集用!$B$13:$C$49,2,FALSE),"")=0,"",(IFERROR(VLOOKUP(BP$3&amp;BP32,都馬連編集用!$B$13:$C$49,2,FALSE),"")))</f>
        <v/>
      </c>
      <c r="BR32" s="51"/>
      <c r="BS32" s="136" t="str">
        <f>IF(IFERROR(VLOOKUP(BR$3&amp;BR32,都馬連編集用!$B$13:$C$49,2,FALSE),"")=0,"",(IFERROR(VLOOKUP(BR$3&amp;BR32,都馬連編集用!$B$13:$C$49,2,FALSE),"")))</f>
        <v/>
      </c>
      <c r="BT32" s="51"/>
      <c r="BU32" s="136" t="str">
        <f>IF(IFERROR(VLOOKUP(BT$3&amp;BT32,都馬連編集用!$B$13:$C$49,2,FALSE),"")=0,"",(IFERROR(VLOOKUP(BT$3&amp;BT32,都馬連編集用!$B$13:$C$49,2,FALSE),"")))</f>
        <v/>
      </c>
      <c r="BV32" s="51"/>
      <c r="BW32" s="136" t="str">
        <f>IF(IFERROR(VLOOKUP(BV$3&amp;BV32,都馬連編集用!$B$13:$C$49,2,FALSE),"")=0,"",(IFERROR(VLOOKUP(BV$3&amp;BV32,都馬連編集用!$B$13:$C$49,2,FALSE),"")))</f>
        <v/>
      </c>
      <c r="BX32" s="51"/>
      <c r="BY32" s="136" t="str">
        <f>IF(IFERROR(VLOOKUP(BX$3&amp;BX32,都馬連編集用!$B$13:$C$49,2,FALSE),"")=0,"",(IFERROR(VLOOKUP(BX$3&amp;BX32,都馬連編集用!$B$13:$C$49,2,FALSE),"")))</f>
        <v/>
      </c>
      <c r="BZ32" s="51"/>
      <c r="CA32" s="136" t="str">
        <f>IF(IFERROR(VLOOKUP(BZ$3&amp;BZ32,都馬連編集用!$B$13:$C$49,2,FALSE),"")=0,"",(IFERROR(VLOOKUP(BZ$3&amp;BZ32,都馬連編集用!$B$13:$C$49,2,FALSE),"")))</f>
        <v/>
      </c>
      <c r="CB32" s="51"/>
      <c r="CC32" s="136" t="str">
        <f>IF(IFERROR(VLOOKUP(CB$3&amp;CB32,都馬連編集用!$B$13:$C$49,2,FALSE),"")=0,"",(IFERROR(VLOOKUP(CB$3&amp;CB32,都馬連編集用!$B$13:$C$49,2,FALSE),"")))</f>
        <v/>
      </c>
      <c r="CD32" s="51"/>
      <c r="CE32" s="136" t="str">
        <f>IF(IFERROR(VLOOKUP(CD$3&amp;CD32,都馬連編集用!$B$13:$C$49,2,FALSE),"")=0,"",(IFERROR(VLOOKUP(CD$3&amp;CD32,都馬連編集用!$B$13:$C$49,2,FALSE),"")))</f>
        <v/>
      </c>
      <c r="CF32" s="51"/>
      <c r="CG32" s="136" t="str">
        <f>IF(IFERROR(VLOOKUP(CF$3&amp;CF32,都馬連編集用!$B$13:$C$49,2,FALSE),"")=0,"",(IFERROR(VLOOKUP(CF$3&amp;CF32,都馬連編集用!$B$13:$C$49,2,FALSE),"")))</f>
        <v/>
      </c>
      <c r="CH32" s="51"/>
      <c r="CI32" s="136" t="str">
        <f>IF(IFERROR(VLOOKUP(CH$3&amp;CH32,都馬連編集用!$B$13:$C$49,2,FALSE),"")=0,"",(IFERROR(VLOOKUP(CH$3&amp;CH32,都馬連編集用!$B$13:$C$49,2,FALSE),"")))</f>
        <v/>
      </c>
      <c r="CJ32" s="51"/>
      <c r="CK32" s="136" t="str">
        <f>IF(IFERROR(VLOOKUP(CJ$3&amp;CJ32,都馬連編集用!$B$13:$C$49,2,FALSE),"")=0,"",(IFERROR(VLOOKUP(CJ$3&amp;CJ32,都馬連編集用!$B$13:$C$49,2,FALSE),"")))</f>
        <v/>
      </c>
      <c r="CL32" s="51"/>
      <c r="CM32" s="136" t="str">
        <f>IF(IFERROR(VLOOKUP(CL$3&amp;CL32,都馬連編集用!$B$13:$C$49,2,FALSE),"")=0,"",(IFERROR(VLOOKUP(CL$3&amp;CL32,都馬連編集用!$B$13:$C$49,2,FALSE),"")))</f>
        <v/>
      </c>
      <c r="CN32" s="51"/>
      <c r="CO32" s="136" t="str">
        <f>IF(IFERROR(VLOOKUP(CN$3&amp;CN32,都馬連編集用!$B$13:$C$49,2,FALSE),"")=0,"",(IFERROR(VLOOKUP(CN$3&amp;CN32,都馬連編集用!$B$13:$C$49,2,FALSE),"")))</f>
        <v/>
      </c>
      <c r="CP32" s="51"/>
      <c r="CQ32" s="136" t="str">
        <f>IF(IFERROR(VLOOKUP(CP$3&amp;CP32,都馬連編集用!$B$13:$C$49,2,FALSE),"")=0,"",(IFERROR(VLOOKUP(CP$3&amp;CP32,都馬連編集用!$B$13:$C$49,2,FALSE),"")))</f>
        <v/>
      </c>
      <c r="CR32" s="51"/>
      <c r="CS32" s="136" t="str">
        <f>IF(IFERROR(VLOOKUP(CR$3&amp;CR32,都馬連編集用!$B$13:$C$49,2,FALSE),"")=0,"",(IFERROR(VLOOKUP(CR$3&amp;CR32,都馬連編集用!$B$13:$C$49,2,FALSE),"")))</f>
        <v/>
      </c>
      <c r="CT32" s="51"/>
      <c r="CU32" s="136" t="str">
        <f>IF(IFERROR(VLOOKUP(CT$3&amp;CT32,都馬連編集用!$B$13:$C$49,2,FALSE),"")=0,"",(IFERROR(VLOOKUP(CT$3&amp;CT32,都馬連編集用!$B$13:$C$49,2,FALSE),"")))</f>
        <v/>
      </c>
      <c r="CV32" s="51"/>
      <c r="CW32" s="136" t="str">
        <f>IF(IFERROR(VLOOKUP(CV$3&amp;CV32,都馬連編集用!$B$13:$C$49,2,FALSE),"")=0,"",(IFERROR(VLOOKUP(CV$3&amp;CV32,都馬連編集用!$B$13:$C$49,2,FALSE),"")))</f>
        <v/>
      </c>
      <c r="CX32" s="51"/>
      <c r="CY32" s="136" t="str">
        <f>IF(IFERROR(VLOOKUP(CX$3&amp;CX32,都馬連編集用!$B$13:$C$49,2,FALSE),"")=0,"",(IFERROR(VLOOKUP(CX$3&amp;CX32,都馬連編集用!$B$13:$C$49,2,FALSE),"")))</f>
        <v/>
      </c>
      <c r="CZ32" s="51"/>
      <c r="DA32" s="136" t="str">
        <f>IF(IFERROR(VLOOKUP(CZ$3&amp;CZ32,都馬連編集用!$B$13:$C$49,2,FALSE),"")=0,"",(IFERROR(VLOOKUP(CZ$3&amp;CZ32,都馬連編集用!$B$13:$C$49,2,FALSE),"")))</f>
        <v/>
      </c>
      <c r="DB32" s="51"/>
      <c r="DC32" s="136" t="str">
        <f>IF(IFERROR(VLOOKUP(DB$3&amp;DB32,都馬連編集用!$B$13:$C$49,2,FALSE),"")=0,"",(IFERROR(VLOOKUP(DB$3&amp;DB32,都馬連編集用!$B$13:$C$49,2,FALSE),"")))</f>
        <v/>
      </c>
      <c r="DD32" s="51"/>
      <c r="DE32" s="136" t="str">
        <f>IF(IFERROR(VLOOKUP(DD$3&amp;DD32,都馬連編集用!$B$13:$C$49,2,FALSE),"")=0,"",(IFERROR(VLOOKUP(DD$3&amp;DD32,都馬連編集用!$B$13:$C$49,2,FALSE),"")))</f>
        <v/>
      </c>
      <c r="DF32" s="51"/>
      <c r="DG32" s="136" t="str">
        <f>IF(IFERROR(VLOOKUP(DF$3&amp;DF32,都馬連編集用!$B$13:$C$49,2,FALSE),"")=0,"",(IFERROR(VLOOKUP(DF$3&amp;DF32,都馬連編集用!$B$13:$C$49,2,FALSE),"")))</f>
        <v/>
      </c>
      <c r="DH32" s="51"/>
      <c r="DI32" s="136" t="str">
        <f>IF(IFERROR(VLOOKUP(DH$3&amp;DH32,都馬連編集用!$B$13:$C$49,2,FALSE),"")=0,"",(IFERROR(VLOOKUP(DH$3&amp;DH32,都馬連編集用!$B$13:$C$49,2,FALSE),"")))</f>
        <v/>
      </c>
      <c r="DJ32" s="51"/>
      <c r="DK32" s="136" t="str">
        <f>IF(IFERROR(VLOOKUP(DJ$3&amp;DJ32,都馬連編集用!$B$13:$C$49,2,FALSE),"")=0,"",(IFERROR(VLOOKUP(DJ$3&amp;DJ32,都馬連編集用!$B$13:$C$49,2,FALSE),"")))</f>
        <v/>
      </c>
      <c r="DL32" s="51"/>
      <c r="DM32" s="136" t="str">
        <f>IF(IFERROR(VLOOKUP(DL$3&amp;DL32,都馬連編集用!$B$13:$C$49,2,FALSE),"")=0,"",(IFERROR(VLOOKUP(DL$3&amp;DL32,都馬連編集用!$B$13:$C$49,2,FALSE),"")))</f>
        <v/>
      </c>
      <c r="DN32" s="51"/>
      <c r="DO32" s="136" t="str">
        <f>IF(IFERROR(VLOOKUP(DN$3&amp;DN32,都馬連編集用!$B$13:$C$49,2,FALSE),"")=0,"",(IFERROR(VLOOKUP(DN$3&amp;DN32,都馬連編集用!$B$13:$C$49,2,FALSE),"")))</f>
        <v/>
      </c>
      <c r="DP32" s="51"/>
    </row>
    <row r="33" spans="1:120" ht="30.6" customHeight="1" x14ac:dyDescent="0.15">
      <c r="A33" s="33">
        <v>28</v>
      </c>
      <c r="D33" s="33">
        <f t="shared" si="53"/>
        <v>0</v>
      </c>
      <c r="F33" s="118"/>
      <c r="G33" s="138" t="str">
        <f>IFERROR(VLOOKUP(F33,'申込書2（馬匹・選手）'!$B$5:$D$54,3,FALSE),"")</f>
        <v/>
      </c>
      <c r="H33" s="118"/>
      <c r="I33" s="137" t="str">
        <f>IFERROR(VLOOKUP(H33,'申込書2（馬匹・選手）'!$F$5:$H$54,3,FALSE),"")</f>
        <v/>
      </c>
      <c r="J33" s="99" t="str">
        <f t="shared" si="54"/>
        <v/>
      </c>
      <c r="K33" s="104" t="str">
        <f>IFERROR(VLOOKUP(I33,'申込書2（馬匹・選手）'!$F$5:$H$54,3,FALSE),"")</f>
        <v/>
      </c>
      <c r="L33" s="51"/>
      <c r="M33" s="136" t="str">
        <f>IF(IFERROR(VLOOKUP(L$3&amp;L33,都馬連編集用!$B$13:$C$49,2,FALSE),"")=0,"",(IFERROR(VLOOKUP(L$3&amp;L33,都馬連編集用!$B$13:$C$49,2,FALSE),"")))</f>
        <v/>
      </c>
      <c r="N33" s="51"/>
      <c r="O33" s="136" t="str">
        <f>IF(IFERROR(VLOOKUP(N$3&amp;N33,都馬連編集用!$B$13:$C$49,2,FALSE),"")=0,"",(IFERROR(VLOOKUP(N$3&amp;N33,都馬連編集用!$B$13:$C$49,2,FALSE),"")))</f>
        <v/>
      </c>
      <c r="P33" s="51"/>
      <c r="Q33" s="136" t="str">
        <f>IF(IFERROR(VLOOKUP(P$3&amp;P33,都馬連編集用!$B$13:$C$49,2,FALSE),"")=0,"",(IFERROR(VLOOKUP(P$3&amp;P33,都馬連編集用!$B$13:$C$49,2,FALSE),"")))</f>
        <v/>
      </c>
      <c r="R33" s="51"/>
      <c r="S33" s="136" t="str">
        <f>IF(IFERROR(VLOOKUP(R$3&amp;R33,都馬連編集用!$B$13:$C$49,2,FALSE),"")=0,"",(IFERROR(VLOOKUP(R$3&amp;R33,都馬連編集用!$B$13:$C$49,2,FALSE),"")))</f>
        <v/>
      </c>
      <c r="T33" s="51"/>
      <c r="U33" s="136" t="str">
        <f>IF(IFERROR(VLOOKUP(T$3&amp;T33,都馬連編集用!$B$13:$C$49,2,FALSE),"")=0,"",(IFERROR(VLOOKUP(T$3&amp;T33,都馬連編集用!$B$13:$C$49,2,FALSE),"")))</f>
        <v/>
      </c>
      <c r="V33" s="51"/>
      <c r="W33" s="136" t="str">
        <f>IF(IFERROR(VLOOKUP(V$3&amp;V33,都馬連編集用!$B$13:$C$49,2,FALSE),"")=0,"",(IFERROR(VLOOKUP(V$3&amp;V33,都馬連編集用!$B$13:$C$49,2,FALSE),"")))</f>
        <v/>
      </c>
      <c r="X33" s="51"/>
      <c r="Y33" s="136" t="str">
        <f>IF(IFERROR(VLOOKUP(X$3&amp;X33,都馬連編集用!$B$13:$C$49,2,FALSE),"")=0,"",(IFERROR(VLOOKUP(X$3&amp;X33,都馬連編集用!$B$13:$C$49,2,FALSE),"")))</f>
        <v/>
      </c>
      <c r="Z33" s="51"/>
      <c r="AA33" s="136" t="str">
        <f>IF(IFERROR(VLOOKUP(Z$3&amp;Z33,都馬連編集用!$B$13:$C$49,2,FALSE),"")=0,"",(IFERROR(VLOOKUP(Z$3&amp;Z33,都馬連編集用!$B$13:$C$49,2,FALSE),"")))</f>
        <v/>
      </c>
      <c r="AB33" s="51"/>
      <c r="AC33" s="136" t="str">
        <f>IF(IFERROR(VLOOKUP(AB$3&amp;AB33,都馬連編集用!$B$13:$C$49,2,FALSE),"")=0,"",(IFERROR(VLOOKUP(AB$3&amp;AB33,都馬連編集用!$B$13:$C$49,2,FALSE),"")))</f>
        <v/>
      </c>
      <c r="AD33" s="51"/>
      <c r="AE33" s="136" t="str">
        <f>IF(IFERROR(VLOOKUP(AD$3&amp;AD33,都馬連編集用!$B$13:$C$49,2,FALSE),"")=0,"",(IFERROR(VLOOKUP(AD$3&amp;AD33,都馬連編集用!$B$13:$C$49,2,FALSE),"")))</f>
        <v/>
      </c>
      <c r="AF33" s="51"/>
      <c r="AG33" s="136" t="str">
        <f>IF(IFERROR(VLOOKUP(AF$3&amp;AF33,都馬連編集用!$B$13:$C$49,2,FALSE),"")=0,"",(IFERROR(VLOOKUP(AF$3&amp;AF33,都馬連編集用!$B$13:$C$49,2,FALSE),"")))</f>
        <v/>
      </c>
      <c r="AH33" s="51"/>
      <c r="AI33" s="136" t="str">
        <f>IF(IFERROR(VLOOKUP(AH$3&amp;AH33,都馬連編集用!$B$13:$C$49,2,FALSE),"")=0,"",(IFERROR(VLOOKUP(AH$3&amp;AH33,都馬連編集用!$B$13:$C$49,2,FALSE),"")))</f>
        <v/>
      </c>
      <c r="AJ33" s="51"/>
      <c r="AK33" s="136" t="str">
        <f>IF(IFERROR(VLOOKUP(AJ$3&amp;AJ33,都馬連編集用!$B$13:$C$49,2,FALSE),"")=0,"",(IFERROR(VLOOKUP(AJ$3&amp;AJ33,都馬連編集用!$B$13:$C$49,2,FALSE),"")))</f>
        <v/>
      </c>
      <c r="AL33" s="51"/>
      <c r="AM33" s="136" t="str">
        <f>IF(IFERROR(VLOOKUP(AL$3&amp;AL33,都馬連編集用!$B$13:$C$49,2,FALSE),"")=0,"",(IFERROR(VLOOKUP(AL$3&amp;AL33,都馬連編集用!$B$13:$C$49,2,FALSE),"")))</f>
        <v/>
      </c>
      <c r="AN33" s="51"/>
      <c r="AO33" s="136" t="str">
        <f>IF(IFERROR(VLOOKUP(AN$3&amp;AN33,都馬連編集用!$B$13:$C$49,2,FALSE),"")=0,"",(IFERROR(VLOOKUP(AN$3&amp;AN33,都馬連編集用!$B$13:$C$49,2,FALSE),"")))</f>
        <v/>
      </c>
      <c r="AP33" s="51"/>
      <c r="AQ33" s="136" t="str">
        <f>IF(IFERROR(VLOOKUP(AP$3&amp;AP33,都馬連編集用!$B$13:$C$49,2,FALSE),"")=0,"",(IFERROR(VLOOKUP(AP$3&amp;AP33,都馬連編集用!$B$13:$C$49,2,FALSE),"")))</f>
        <v/>
      </c>
      <c r="AR33" s="51"/>
      <c r="AS33" s="136" t="str">
        <f>IF(IFERROR(VLOOKUP(AR$3&amp;AR33,都馬連編集用!$B$13:$C$49,2,FALSE),"")=0,"",(IFERROR(VLOOKUP(AR$3&amp;AR33,都馬連編集用!$B$13:$C$49,2,FALSE),"")))</f>
        <v/>
      </c>
      <c r="AT33" s="51"/>
      <c r="AU33" s="136" t="str">
        <f>IF(IFERROR(VLOOKUP(AT$3&amp;AT33,都馬連編集用!$B$13:$C$49,2,FALSE),"")=0,"",(IFERROR(VLOOKUP(AT$3&amp;AT33,都馬連編集用!$B$13:$C$49,2,FALSE),"")))</f>
        <v/>
      </c>
      <c r="AV33" s="51"/>
      <c r="AW33" s="136" t="str">
        <f>IF(IFERROR(VLOOKUP(AV$3&amp;AV33,都馬連編集用!$B$13:$C$49,2,FALSE),"")=0,"",(IFERROR(VLOOKUP(AV$3&amp;AV33,都馬連編集用!$B$13:$C$49,2,FALSE),"")))</f>
        <v/>
      </c>
      <c r="AX33" s="51"/>
      <c r="AY33" s="136" t="str">
        <f>IF(IFERROR(VLOOKUP(AX$3&amp;AX33,都馬連編集用!$B$13:$C$49,2,FALSE),"")=0,"",(IFERROR(VLOOKUP(AX$3&amp;AX33,都馬連編集用!$B$13:$C$49,2,FALSE),"")))</f>
        <v/>
      </c>
      <c r="AZ33" s="51"/>
      <c r="BA33" s="136" t="str">
        <f>IF(IFERROR(VLOOKUP(AZ$3&amp;AZ33,都馬連編集用!$B$13:$C$49,2,FALSE),"")=0,"",(IFERROR(VLOOKUP(AZ$3&amp;AZ33,都馬連編集用!$B$13:$C$49,2,FALSE),"")))</f>
        <v/>
      </c>
      <c r="BB33" s="51"/>
      <c r="BC33" s="136" t="str">
        <f>IF(IFERROR(VLOOKUP(BB$3&amp;BB33,都馬連編集用!$B$13:$C$49,2,FALSE),"")=0,"",(IFERROR(VLOOKUP(BB$3&amp;BB33,都馬連編集用!$B$13:$C$49,2,FALSE),"")))</f>
        <v/>
      </c>
      <c r="BD33" s="51"/>
      <c r="BE33" s="136" t="str">
        <f>IF(IFERROR(VLOOKUP(BD$3&amp;BD33,都馬連編集用!$B$13:$C$49,2,FALSE),"")=0,"",(IFERROR(VLOOKUP(BD$3&amp;BD33,都馬連編集用!$B$13:$C$49,2,FALSE),"")))</f>
        <v/>
      </c>
      <c r="BF33" s="51"/>
      <c r="BG33" s="136" t="str">
        <f>IF(IFERROR(VLOOKUP(BF$3&amp;BF33,都馬連編集用!$B$13:$C$49,2,FALSE),"")=0,"",(IFERROR(VLOOKUP(BF$3&amp;BF33,都馬連編集用!$B$13:$C$49,2,FALSE),"")))</f>
        <v/>
      </c>
      <c r="BH33" s="51"/>
      <c r="BI33" s="136" t="str">
        <f>IF(IFERROR(VLOOKUP(BH$3&amp;BH33,都馬連編集用!$B$13:$C$49,2,FALSE),"")=0,"",(IFERROR(VLOOKUP(BH$3&amp;BH33,都馬連編集用!$B$13:$C$49,2,FALSE),"")))</f>
        <v/>
      </c>
      <c r="BJ33" s="51"/>
      <c r="BK33" s="136" t="str">
        <f>IF(IFERROR(VLOOKUP(BJ$3&amp;BJ33,都馬連編集用!$B$13:$C$49,2,FALSE),"")=0,"",(IFERROR(VLOOKUP(BJ$3&amp;BJ33,都馬連編集用!$B$13:$C$49,2,FALSE),"")))</f>
        <v/>
      </c>
      <c r="BL33" s="51"/>
      <c r="BM33" s="136" t="str">
        <f>IF(IFERROR(VLOOKUP(BL$3&amp;BL33,都馬連編集用!$B$13:$C$49,2,FALSE),"")=0,"",(IFERROR(VLOOKUP(BL$3&amp;BL33,都馬連編集用!$B$13:$C$49,2,FALSE),"")))</f>
        <v/>
      </c>
      <c r="BN33" s="51"/>
      <c r="BO33" s="136" t="str">
        <f>IF(IFERROR(VLOOKUP(BN$3&amp;BN33,都馬連編集用!$B$13:$C$49,2,FALSE),"")=0,"",(IFERROR(VLOOKUP(BN$3&amp;BN33,都馬連編集用!$B$13:$C$49,2,FALSE),"")))</f>
        <v/>
      </c>
      <c r="BP33" s="51"/>
      <c r="BQ33" s="136" t="str">
        <f>IF(IFERROR(VLOOKUP(BP$3&amp;BP33,都馬連編集用!$B$13:$C$49,2,FALSE),"")=0,"",(IFERROR(VLOOKUP(BP$3&amp;BP33,都馬連編集用!$B$13:$C$49,2,FALSE),"")))</f>
        <v/>
      </c>
      <c r="BR33" s="51"/>
      <c r="BS33" s="136" t="str">
        <f>IF(IFERROR(VLOOKUP(BR$3&amp;BR33,都馬連編集用!$B$13:$C$49,2,FALSE),"")=0,"",(IFERROR(VLOOKUP(BR$3&amp;BR33,都馬連編集用!$B$13:$C$49,2,FALSE),"")))</f>
        <v/>
      </c>
      <c r="BT33" s="51"/>
      <c r="BU33" s="136" t="str">
        <f>IF(IFERROR(VLOOKUP(BT$3&amp;BT33,都馬連編集用!$B$13:$C$49,2,FALSE),"")=0,"",(IFERROR(VLOOKUP(BT$3&amp;BT33,都馬連編集用!$B$13:$C$49,2,FALSE),"")))</f>
        <v/>
      </c>
      <c r="BV33" s="51"/>
      <c r="BW33" s="136" t="str">
        <f>IF(IFERROR(VLOOKUP(BV$3&amp;BV33,都馬連編集用!$B$13:$C$49,2,FALSE),"")=0,"",(IFERROR(VLOOKUP(BV$3&amp;BV33,都馬連編集用!$B$13:$C$49,2,FALSE),"")))</f>
        <v/>
      </c>
      <c r="BX33" s="51"/>
      <c r="BY33" s="136" t="str">
        <f>IF(IFERROR(VLOOKUP(BX$3&amp;BX33,都馬連編集用!$B$13:$C$49,2,FALSE),"")=0,"",(IFERROR(VLOOKUP(BX$3&amp;BX33,都馬連編集用!$B$13:$C$49,2,FALSE),"")))</f>
        <v/>
      </c>
      <c r="BZ33" s="51"/>
      <c r="CA33" s="136" t="str">
        <f>IF(IFERROR(VLOOKUP(BZ$3&amp;BZ33,都馬連編集用!$B$13:$C$49,2,FALSE),"")=0,"",(IFERROR(VLOOKUP(BZ$3&amp;BZ33,都馬連編集用!$B$13:$C$49,2,FALSE),"")))</f>
        <v/>
      </c>
      <c r="CB33" s="51"/>
      <c r="CC33" s="136" t="str">
        <f>IF(IFERROR(VLOOKUP(CB$3&amp;CB33,都馬連編集用!$B$13:$C$49,2,FALSE),"")=0,"",(IFERROR(VLOOKUP(CB$3&amp;CB33,都馬連編集用!$B$13:$C$49,2,FALSE),"")))</f>
        <v/>
      </c>
      <c r="CD33" s="51"/>
      <c r="CE33" s="136" t="str">
        <f>IF(IFERROR(VLOOKUP(CD$3&amp;CD33,都馬連編集用!$B$13:$C$49,2,FALSE),"")=0,"",(IFERROR(VLOOKUP(CD$3&amp;CD33,都馬連編集用!$B$13:$C$49,2,FALSE),"")))</f>
        <v/>
      </c>
      <c r="CF33" s="51"/>
      <c r="CG33" s="136" t="str">
        <f>IF(IFERROR(VLOOKUP(CF$3&amp;CF33,都馬連編集用!$B$13:$C$49,2,FALSE),"")=0,"",(IFERROR(VLOOKUP(CF$3&amp;CF33,都馬連編集用!$B$13:$C$49,2,FALSE),"")))</f>
        <v/>
      </c>
      <c r="CH33" s="51"/>
      <c r="CI33" s="136" t="str">
        <f>IF(IFERROR(VLOOKUP(CH$3&amp;CH33,都馬連編集用!$B$13:$C$49,2,FALSE),"")=0,"",(IFERROR(VLOOKUP(CH$3&amp;CH33,都馬連編集用!$B$13:$C$49,2,FALSE),"")))</f>
        <v/>
      </c>
      <c r="CJ33" s="51"/>
      <c r="CK33" s="136" t="str">
        <f>IF(IFERROR(VLOOKUP(CJ$3&amp;CJ33,都馬連編集用!$B$13:$C$49,2,FALSE),"")=0,"",(IFERROR(VLOOKUP(CJ$3&amp;CJ33,都馬連編集用!$B$13:$C$49,2,FALSE),"")))</f>
        <v/>
      </c>
      <c r="CL33" s="51"/>
      <c r="CM33" s="136" t="str">
        <f>IF(IFERROR(VLOOKUP(CL$3&amp;CL33,都馬連編集用!$B$13:$C$49,2,FALSE),"")=0,"",(IFERROR(VLOOKUP(CL$3&amp;CL33,都馬連編集用!$B$13:$C$49,2,FALSE),"")))</f>
        <v/>
      </c>
      <c r="CN33" s="51"/>
      <c r="CO33" s="136" t="str">
        <f>IF(IFERROR(VLOOKUP(CN$3&amp;CN33,都馬連編集用!$B$13:$C$49,2,FALSE),"")=0,"",(IFERROR(VLOOKUP(CN$3&amp;CN33,都馬連編集用!$B$13:$C$49,2,FALSE),"")))</f>
        <v/>
      </c>
      <c r="CP33" s="51"/>
      <c r="CQ33" s="136" t="str">
        <f>IF(IFERROR(VLOOKUP(CP$3&amp;CP33,都馬連編集用!$B$13:$C$49,2,FALSE),"")=0,"",(IFERROR(VLOOKUP(CP$3&amp;CP33,都馬連編集用!$B$13:$C$49,2,FALSE),"")))</f>
        <v/>
      </c>
      <c r="CR33" s="51"/>
      <c r="CS33" s="136" t="str">
        <f>IF(IFERROR(VLOOKUP(CR$3&amp;CR33,都馬連編集用!$B$13:$C$49,2,FALSE),"")=0,"",(IFERROR(VLOOKUP(CR$3&amp;CR33,都馬連編集用!$B$13:$C$49,2,FALSE),"")))</f>
        <v/>
      </c>
      <c r="CT33" s="51"/>
      <c r="CU33" s="136" t="str">
        <f>IF(IFERROR(VLOOKUP(CT$3&amp;CT33,都馬連編集用!$B$13:$C$49,2,FALSE),"")=0,"",(IFERROR(VLOOKUP(CT$3&amp;CT33,都馬連編集用!$B$13:$C$49,2,FALSE),"")))</f>
        <v/>
      </c>
      <c r="CV33" s="51"/>
      <c r="CW33" s="136" t="str">
        <f>IF(IFERROR(VLOOKUP(CV$3&amp;CV33,都馬連編集用!$B$13:$C$49,2,FALSE),"")=0,"",(IFERROR(VLOOKUP(CV$3&amp;CV33,都馬連編集用!$B$13:$C$49,2,FALSE),"")))</f>
        <v/>
      </c>
      <c r="CX33" s="51"/>
      <c r="CY33" s="136" t="str">
        <f>IF(IFERROR(VLOOKUP(CX$3&amp;CX33,都馬連編集用!$B$13:$C$49,2,FALSE),"")=0,"",(IFERROR(VLOOKUP(CX$3&amp;CX33,都馬連編集用!$B$13:$C$49,2,FALSE),"")))</f>
        <v/>
      </c>
      <c r="CZ33" s="51"/>
      <c r="DA33" s="136" t="str">
        <f>IF(IFERROR(VLOOKUP(CZ$3&amp;CZ33,都馬連編集用!$B$13:$C$49,2,FALSE),"")=0,"",(IFERROR(VLOOKUP(CZ$3&amp;CZ33,都馬連編集用!$B$13:$C$49,2,FALSE),"")))</f>
        <v/>
      </c>
      <c r="DB33" s="51"/>
      <c r="DC33" s="136" t="str">
        <f>IF(IFERROR(VLOOKUP(DB$3&amp;DB33,都馬連編集用!$B$13:$C$49,2,FALSE),"")=0,"",(IFERROR(VLOOKUP(DB$3&amp;DB33,都馬連編集用!$B$13:$C$49,2,FALSE),"")))</f>
        <v/>
      </c>
      <c r="DD33" s="51"/>
      <c r="DE33" s="136" t="str">
        <f>IF(IFERROR(VLOOKUP(DD$3&amp;DD33,都馬連編集用!$B$13:$C$49,2,FALSE),"")=0,"",(IFERROR(VLOOKUP(DD$3&amp;DD33,都馬連編集用!$B$13:$C$49,2,FALSE),"")))</f>
        <v/>
      </c>
      <c r="DF33" s="51"/>
      <c r="DG33" s="136" t="str">
        <f>IF(IFERROR(VLOOKUP(DF$3&amp;DF33,都馬連編集用!$B$13:$C$49,2,FALSE),"")=0,"",(IFERROR(VLOOKUP(DF$3&amp;DF33,都馬連編集用!$B$13:$C$49,2,FALSE),"")))</f>
        <v/>
      </c>
      <c r="DH33" s="51"/>
      <c r="DI33" s="136" t="str">
        <f>IF(IFERROR(VLOOKUP(DH$3&amp;DH33,都馬連編集用!$B$13:$C$49,2,FALSE),"")=0,"",(IFERROR(VLOOKUP(DH$3&amp;DH33,都馬連編集用!$B$13:$C$49,2,FALSE),"")))</f>
        <v/>
      </c>
      <c r="DJ33" s="51"/>
      <c r="DK33" s="136" t="str">
        <f>IF(IFERROR(VLOOKUP(DJ$3&amp;DJ33,都馬連編集用!$B$13:$C$49,2,FALSE),"")=0,"",(IFERROR(VLOOKUP(DJ$3&amp;DJ33,都馬連編集用!$B$13:$C$49,2,FALSE),"")))</f>
        <v/>
      </c>
      <c r="DL33" s="51"/>
      <c r="DM33" s="136" t="str">
        <f>IF(IFERROR(VLOOKUP(DL$3&amp;DL33,都馬連編集用!$B$13:$C$49,2,FALSE),"")=0,"",(IFERROR(VLOOKUP(DL$3&amp;DL33,都馬連編集用!$B$13:$C$49,2,FALSE),"")))</f>
        <v/>
      </c>
      <c r="DN33" s="51"/>
      <c r="DO33" s="136" t="str">
        <f>IF(IFERROR(VLOOKUP(DN$3&amp;DN33,都馬連編集用!$B$13:$C$49,2,FALSE),"")=0,"",(IFERROR(VLOOKUP(DN$3&amp;DN33,都馬連編集用!$B$13:$C$49,2,FALSE),"")))</f>
        <v/>
      </c>
      <c r="DP33" s="51"/>
    </row>
    <row r="34" spans="1:120" ht="30.6" customHeight="1" x14ac:dyDescent="0.15">
      <c r="A34" s="33">
        <v>29</v>
      </c>
      <c r="D34" s="33">
        <f t="shared" si="53"/>
        <v>0</v>
      </c>
      <c r="F34" s="118"/>
      <c r="G34" s="138" t="str">
        <f>IFERROR(VLOOKUP(F34,'申込書2（馬匹・選手）'!$B$5:$D$54,3,FALSE),"")</f>
        <v/>
      </c>
      <c r="H34" s="118"/>
      <c r="I34" s="137" t="str">
        <f>IFERROR(VLOOKUP(H34,'申込書2（馬匹・選手）'!$F$5:$H$54,3,FALSE),"")</f>
        <v/>
      </c>
      <c r="J34" s="99" t="str">
        <f t="shared" si="54"/>
        <v/>
      </c>
      <c r="K34" s="104" t="str">
        <f>IFERROR(VLOOKUP(I34,'申込書2（馬匹・選手）'!$F$5:$H$54,3,FALSE),"")</f>
        <v/>
      </c>
      <c r="L34" s="51"/>
      <c r="M34" s="136" t="str">
        <f>IF(IFERROR(VLOOKUP(L$3&amp;L34,都馬連編集用!$B$13:$C$49,2,FALSE),"")=0,"",(IFERROR(VLOOKUP(L$3&amp;L34,都馬連編集用!$B$13:$C$49,2,FALSE),"")))</f>
        <v/>
      </c>
      <c r="N34" s="51"/>
      <c r="O34" s="136" t="str">
        <f>IF(IFERROR(VLOOKUP(N$3&amp;N34,都馬連編集用!$B$13:$C$49,2,FALSE),"")=0,"",(IFERROR(VLOOKUP(N$3&amp;N34,都馬連編集用!$B$13:$C$49,2,FALSE),"")))</f>
        <v/>
      </c>
      <c r="P34" s="51"/>
      <c r="Q34" s="136" t="str">
        <f>IF(IFERROR(VLOOKUP(P$3&amp;P34,都馬連編集用!$B$13:$C$49,2,FALSE),"")=0,"",(IFERROR(VLOOKUP(P$3&amp;P34,都馬連編集用!$B$13:$C$49,2,FALSE),"")))</f>
        <v/>
      </c>
      <c r="R34" s="51"/>
      <c r="S34" s="136" t="str">
        <f>IF(IFERROR(VLOOKUP(R$3&amp;R34,都馬連編集用!$B$13:$C$49,2,FALSE),"")=0,"",(IFERROR(VLOOKUP(R$3&amp;R34,都馬連編集用!$B$13:$C$49,2,FALSE),"")))</f>
        <v/>
      </c>
      <c r="T34" s="51"/>
      <c r="U34" s="136" t="str">
        <f>IF(IFERROR(VLOOKUP(T$3&amp;T34,都馬連編集用!$B$13:$C$49,2,FALSE),"")=0,"",(IFERROR(VLOOKUP(T$3&amp;T34,都馬連編集用!$B$13:$C$49,2,FALSE),"")))</f>
        <v/>
      </c>
      <c r="V34" s="51"/>
      <c r="W34" s="136" t="str">
        <f>IF(IFERROR(VLOOKUP(V$3&amp;V34,都馬連編集用!$B$13:$C$49,2,FALSE),"")=0,"",(IFERROR(VLOOKUP(V$3&amp;V34,都馬連編集用!$B$13:$C$49,2,FALSE),"")))</f>
        <v/>
      </c>
      <c r="X34" s="51"/>
      <c r="Y34" s="136" t="str">
        <f>IF(IFERROR(VLOOKUP(X$3&amp;X34,都馬連編集用!$B$13:$C$49,2,FALSE),"")=0,"",(IFERROR(VLOOKUP(X$3&amp;X34,都馬連編集用!$B$13:$C$49,2,FALSE),"")))</f>
        <v/>
      </c>
      <c r="Z34" s="51"/>
      <c r="AA34" s="136" t="str">
        <f>IF(IFERROR(VLOOKUP(Z$3&amp;Z34,都馬連編集用!$B$13:$C$49,2,FALSE),"")=0,"",(IFERROR(VLOOKUP(Z$3&amp;Z34,都馬連編集用!$B$13:$C$49,2,FALSE),"")))</f>
        <v/>
      </c>
      <c r="AB34" s="51"/>
      <c r="AC34" s="136" t="str">
        <f>IF(IFERROR(VLOOKUP(AB$3&amp;AB34,都馬連編集用!$B$13:$C$49,2,FALSE),"")=0,"",(IFERROR(VLOOKUP(AB$3&amp;AB34,都馬連編集用!$B$13:$C$49,2,FALSE),"")))</f>
        <v/>
      </c>
      <c r="AD34" s="51"/>
      <c r="AE34" s="136" t="str">
        <f>IF(IFERROR(VLOOKUP(AD$3&amp;AD34,都馬連編集用!$B$13:$C$49,2,FALSE),"")=0,"",(IFERROR(VLOOKUP(AD$3&amp;AD34,都馬連編集用!$B$13:$C$49,2,FALSE),"")))</f>
        <v/>
      </c>
      <c r="AF34" s="51"/>
      <c r="AG34" s="136" t="str">
        <f>IF(IFERROR(VLOOKUP(AF$3&amp;AF34,都馬連編集用!$B$13:$C$49,2,FALSE),"")=0,"",(IFERROR(VLOOKUP(AF$3&amp;AF34,都馬連編集用!$B$13:$C$49,2,FALSE),"")))</f>
        <v/>
      </c>
      <c r="AH34" s="51"/>
      <c r="AI34" s="136" t="str">
        <f>IF(IFERROR(VLOOKUP(AH$3&amp;AH34,都馬連編集用!$B$13:$C$49,2,FALSE),"")=0,"",(IFERROR(VLOOKUP(AH$3&amp;AH34,都馬連編集用!$B$13:$C$49,2,FALSE),"")))</f>
        <v/>
      </c>
      <c r="AJ34" s="51"/>
      <c r="AK34" s="136" t="str">
        <f>IF(IFERROR(VLOOKUP(AJ$3&amp;AJ34,都馬連編集用!$B$13:$C$49,2,FALSE),"")=0,"",(IFERROR(VLOOKUP(AJ$3&amp;AJ34,都馬連編集用!$B$13:$C$49,2,FALSE),"")))</f>
        <v/>
      </c>
      <c r="AL34" s="51"/>
      <c r="AM34" s="136" t="str">
        <f>IF(IFERROR(VLOOKUP(AL$3&amp;AL34,都馬連編集用!$B$13:$C$49,2,FALSE),"")=0,"",(IFERROR(VLOOKUP(AL$3&amp;AL34,都馬連編集用!$B$13:$C$49,2,FALSE),"")))</f>
        <v/>
      </c>
      <c r="AN34" s="51"/>
      <c r="AO34" s="136" t="str">
        <f>IF(IFERROR(VLOOKUP(AN$3&amp;AN34,都馬連編集用!$B$13:$C$49,2,FALSE),"")=0,"",(IFERROR(VLOOKUP(AN$3&amp;AN34,都馬連編集用!$B$13:$C$49,2,FALSE),"")))</f>
        <v/>
      </c>
      <c r="AP34" s="51"/>
      <c r="AQ34" s="136" t="str">
        <f>IF(IFERROR(VLOOKUP(AP$3&amp;AP34,都馬連編集用!$B$13:$C$49,2,FALSE),"")=0,"",(IFERROR(VLOOKUP(AP$3&amp;AP34,都馬連編集用!$B$13:$C$49,2,FALSE),"")))</f>
        <v/>
      </c>
      <c r="AR34" s="51"/>
      <c r="AS34" s="136" t="str">
        <f>IF(IFERROR(VLOOKUP(AR$3&amp;AR34,都馬連編集用!$B$13:$C$49,2,FALSE),"")=0,"",(IFERROR(VLOOKUP(AR$3&amp;AR34,都馬連編集用!$B$13:$C$49,2,FALSE),"")))</f>
        <v/>
      </c>
      <c r="AT34" s="51"/>
      <c r="AU34" s="136" t="str">
        <f>IF(IFERROR(VLOOKUP(AT$3&amp;AT34,都馬連編集用!$B$13:$C$49,2,FALSE),"")=0,"",(IFERROR(VLOOKUP(AT$3&amp;AT34,都馬連編集用!$B$13:$C$49,2,FALSE),"")))</f>
        <v/>
      </c>
      <c r="AV34" s="51"/>
      <c r="AW34" s="136" t="str">
        <f>IF(IFERROR(VLOOKUP(AV$3&amp;AV34,都馬連編集用!$B$13:$C$49,2,FALSE),"")=0,"",(IFERROR(VLOOKUP(AV$3&amp;AV34,都馬連編集用!$B$13:$C$49,2,FALSE),"")))</f>
        <v/>
      </c>
      <c r="AX34" s="51"/>
      <c r="AY34" s="136" t="str">
        <f>IF(IFERROR(VLOOKUP(AX$3&amp;AX34,都馬連編集用!$B$13:$C$49,2,FALSE),"")=0,"",(IFERROR(VLOOKUP(AX$3&amp;AX34,都馬連編集用!$B$13:$C$49,2,FALSE),"")))</f>
        <v/>
      </c>
      <c r="AZ34" s="51"/>
      <c r="BA34" s="136" t="str">
        <f>IF(IFERROR(VLOOKUP(AZ$3&amp;AZ34,都馬連編集用!$B$13:$C$49,2,FALSE),"")=0,"",(IFERROR(VLOOKUP(AZ$3&amp;AZ34,都馬連編集用!$B$13:$C$49,2,FALSE),"")))</f>
        <v/>
      </c>
      <c r="BB34" s="51"/>
      <c r="BC34" s="136" t="str">
        <f>IF(IFERROR(VLOOKUP(BB$3&amp;BB34,都馬連編集用!$B$13:$C$49,2,FALSE),"")=0,"",(IFERROR(VLOOKUP(BB$3&amp;BB34,都馬連編集用!$B$13:$C$49,2,FALSE),"")))</f>
        <v/>
      </c>
      <c r="BD34" s="51"/>
      <c r="BE34" s="136" t="str">
        <f>IF(IFERROR(VLOOKUP(BD$3&amp;BD34,都馬連編集用!$B$13:$C$49,2,FALSE),"")=0,"",(IFERROR(VLOOKUP(BD$3&amp;BD34,都馬連編集用!$B$13:$C$49,2,FALSE),"")))</f>
        <v/>
      </c>
      <c r="BF34" s="51"/>
      <c r="BG34" s="136" t="str">
        <f>IF(IFERROR(VLOOKUP(BF$3&amp;BF34,都馬連編集用!$B$13:$C$49,2,FALSE),"")=0,"",(IFERROR(VLOOKUP(BF$3&amp;BF34,都馬連編集用!$B$13:$C$49,2,FALSE),"")))</f>
        <v/>
      </c>
      <c r="BH34" s="51"/>
      <c r="BI34" s="136" t="str">
        <f>IF(IFERROR(VLOOKUP(BH$3&amp;BH34,都馬連編集用!$B$13:$C$49,2,FALSE),"")=0,"",(IFERROR(VLOOKUP(BH$3&amp;BH34,都馬連編集用!$B$13:$C$49,2,FALSE),"")))</f>
        <v/>
      </c>
      <c r="BJ34" s="51"/>
      <c r="BK34" s="136" t="str">
        <f>IF(IFERROR(VLOOKUP(BJ$3&amp;BJ34,都馬連編集用!$B$13:$C$49,2,FALSE),"")=0,"",(IFERROR(VLOOKUP(BJ$3&amp;BJ34,都馬連編集用!$B$13:$C$49,2,FALSE),"")))</f>
        <v/>
      </c>
      <c r="BL34" s="51"/>
      <c r="BM34" s="136" t="str">
        <f>IF(IFERROR(VLOOKUP(BL$3&amp;BL34,都馬連編集用!$B$13:$C$49,2,FALSE),"")=0,"",(IFERROR(VLOOKUP(BL$3&amp;BL34,都馬連編集用!$B$13:$C$49,2,FALSE),"")))</f>
        <v/>
      </c>
      <c r="BN34" s="51"/>
      <c r="BO34" s="136" t="str">
        <f>IF(IFERROR(VLOOKUP(BN$3&amp;BN34,都馬連編集用!$B$13:$C$49,2,FALSE),"")=0,"",(IFERROR(VLOOKUP(BN$3&amp;BN34,都馬連編集用!$B$13:$C$49,2,FALSE),"")))</f>
        <v/>
      </c>
      <c r="BP34" s="51"/>
      <c r="BQ34" s="136" t="str">
        <f>IF(IFERROR(VLOOKUP(BP$3&amp;BP34,都馬連編集用!$B$13:$C$49,2,FALSE),"")=0,"",(IFERROR(VLOOKUP(BP$3&amp;BP34,都馬連編集用!$B$13:$C$49,2,FALSE),"")))</f>
        <v/>
      </c>
      <c r="BR34" s="51"/>
      <c r="BS34" s="136" t="str">
        <f>IF(IFERROR(VLOOKUP(BR$3&amp;BR34,都馬連編集用!$B$13:$C$49,2,FALSE),"")=0,"",(IFERROR(VLOOKUP(BR$3&amp;BR34,都馬連編集用!$B$13:$C$49,2,FALSE),"")))</f>
        <v/>
      </c>
      <c r="BT34" s="51"/>
      <c r="BU34" s="136" t="str">
        <f>IF(IFERROR(VLOOKUP(BT$3&amp;BT34,都馬連編集用!$B$13:$C$49,2,FALSE),"")=0,"",(IFERROR(VLOOKUP(BT$3&amp;BT34,都馬連編集用!$B$13:$C$49,2,FALSE),"")))</f>
        <v/>
      </c>
      <c r="BV34" s="51"/>
      <c r="BW34" s="136" t="str">
        <f>IF(IFERROR(VLOOKUP(BV$3&amp;BV34,都馬連編集用!$B$13:$C$49,2,FALSE),"")=0,"",(IFERROR(VLOOKUP(BV$3&amp;BV34,都馬連編集用!$B$13:$C$49,2,FALSE),"")))</f>
        <v/>
      </c>
      <c r="BX34" s="51"/>
      <c r="BY34" s="136" t="str">
        <f>IF(IFERROR(VLOOKUP(BX$3&amp;BX34,都馬連編集用!$B$13:$C$49,2,FALSE),"")=0,"",(IFERROR(VLOOKUP(BX$3&amp;BX34,都馬連編集用!$B$13:$C$49,2,FALSE),"")))</f>
        <v/>
      </c>
      <c r="BZ34" s="51"/>
      <c r="CA34" s="136" t="str">
        <f>IF(IFERROR(VLOOKUP(BZ$3&amp;BZ34,都馬連編集用!$B$13:$C$49,2,FALSE),"")=0,"",(IFERROR(VLOOKUP(BZ$3&amp;BZ34,都馬連編集用!$B$13:$C$49,2,FALSE),"")))</f>
        <v/>
      </c>
      <c r="CB34" s="51"/>
      <c r="CC34" s="136" t="str">
        <f>IF(IFERROR(VLOOKUP(CB$3&amp;CB34,都馬連編集用!$B$13:$C$49,2,FALSE),"")=0,"",(IFERROR(VLOOKUP(CB$3&amp;CB34,都馬連編集用!$B$13:$C$49,2,FALSE),"")))</f>
        <v/>
      </c>
      <c r="CD34" s="51"/>
      <c r="CE34" s="136" t="str">
        <f>IF(IFERROR(VLOOKUP(CD$3&amp;CD34,都馬連編集用!$B$13:$C$49,2,FALSE),"")=0,"",(IFERROR(VLOOKUP(CD$3&amp;CD34,都馬連編集用!$B$13:$C$49,2,FALSE),"")))</f>
        <v/>
      </c>
      <c r="CF34" s="51"/>
      <c r="CG34" s="136" t="str">
        <f>IF(IFERROR(VLOOKUP(CF$3&amp;CF34,都馬連編集用!$B$13:$C$49,2,FALSE),"")=0,"",(IFERROR(VLOOKUP(CF$3&amp;CF34,都馬連編集用!$B$13:$C$49,2,FALSE),"")))</f>
        <v/>
      </c>
      <c r="CH34" s="51"/>
      <c r="CI34" s="136" t="str">
        <f>IF(IFERROR(VLOOKUP(CH$3&amp;CH34,都馬連編集用!$B$13:$C$49,2,FALSE),"")=0,"",(IFERROR(VLOOKUP(CH$3&amp;CH34,都馬連編集用!$B$13:$C$49,2,FALSE),"")))</f>
        <v/>
      </c>
      <c r="CJ34" s="51"/>
      <c r="CK34" s="136" t="str">
        <f>IF(IFERROR(VLOOKUP(CJ$3&amp;CJ34,都馬連編集用!$B$13:$C$49,2,FALSE),"")=0,"",(IFERROR(VLOOKUP(CJ$3&amp;CJ34,都馬連編集用!$B$13:$C$49,2,FALSE),"")))</f>
        <v/>
      </c>
      <c r="CL34" s="51"/>
      <c r="CM34" s="136" t="str">
        <f>IF(IFERROR(VLOOKUP(CL$3&amp;CL34,都馬連編集用!$B$13:$C$49,2,FALSE),"")=0,"",(IFERROR(VLOOKUP(CL$3&amp;CL34,都馬連編集用!$B$13:$C$49,2,FALSE),"")))</f>
        <v/>
      </c>
      <c r="CN34" s="51"/>
      <c r="CO34" s="136" t="str">
        <f>IF(IFERROR(VLOOKUP(CN$3&amp;CN34,都馬連編集用!$B$13:$C$49,2,FALSE),"")=0,"",(IFERROR(VLOOKUP(CN$3&amp;CN34,都馬連編集用!$B$13:$C$49,2,FALSE),"")))</f>
        <v/>
      </c>
      <c r="CP34" s="51"/>
      <c r="CQ34" s="136" t="str">
        <f>IF(IFERROR(VLOOKUP(CP$3&amp;CP34,都馬連編集用!$B$13:$C$49,2,FALSE),"")=0,"",(IFERROR(VLOOKUP(CP$3&amp;CP34,都馬連編集用!$B$13:$C$49,2,FALSE),"")))</f>
        <v/>
      </c>
      <c r="CR34" s="51"/>
      <c r="CS34" s="136" t="str">
        <f>IF(IFERROR(VLOOKUP(CR$3&amp;CR34,都馬連編集用!$B$13:$C$49,2,FALSE),"")=0,"",(IFERROR(VLOOKUP(CR$3&amp;CR34,都馬連編集用!$B$13:$C$49,2,FALSE),"")))</f>
        <v/>
      </c>
      <c r="CT34" s="51"/>
      <c r="CU34" s="136" t="str">
        <f>IF(IFERROR(VLOOKUP(CT$3&amp;CT34,都馬連編集用!$B$13:$C$49,2,FALSE),"")=0,"",(IFERROR(VLOOKUP(CT$3&amp;CT34,都馬連編集用!$B$13:$C$49,2,FALSE),"")))</f>
        <v/>
      </c>
      <c r="CV34" s="51"/>
      <c r="CW34" s="136" t="str">
        <f>IF(IFERROR(VLOOKUP(CV$3&amp;CV34,都馬連編集用!$B$13:$C$49,2,FALSE),"")=0,"",(IFERROR(VLOOKUP(CV$3&amp;CV34,都馬連編集用!$B$13:$C$49,2,FALSE),"")))</f>
        <v/>
      </c>
      <c r="CX34" s="51"/>
      <c r="CY34" s="136" t="str">
        <f>IF(IFERROR(VLOOKUP(CX$3&amp;CX34,都馬連編集用!$B$13:$C$49,2,FALSE),"")=0,"",(IFERROR(VLOOKUP(CX$3&amp;CX34,都馬連編集用!$B$13:$C$49,2,FALSE),"")))</f>
        <v/>
      </c>
      <c r="CZ34" s="51"/>
      <c r="DA34" s="136" t="str">
        <f>IF(IFERROR(VLOOKUP(CZ$3&amp;CZ34,都馬連編集用!$B$13:$C$49,2,FALSE),"")=0,"",(IFERROR(VLOOKUP(CZ$3&amp;CZ34,都馬連編集用!$B$13:$C$49,2,FALSE),"")))</f>
        <v/>
      </c>
      <c r="DB34" s="51"/>
      <c r="DC34" s="136" t="str">
        <f>IF(IFERROR(VLOOKUP(DB$3&amp;DB34,都馬連編集用!$B$13:$C$49,2,FALSE),"")=0,"",(IFERROR(VLOOKUP(DB$3&amp;DB34,都馬連編集用!$B$13:$C$49,2,FALSE),"")))</f>
        <v/>
      </c>
      <c r="DD34" s="51"/>
      <c r="DE34" s="136" t="str">
        <f>IF(IFERROR(VLOOKUP(DD$3&amp;DD34,都馬連編集用!$B$13:$C$49,2,FALSE),"")=0,"",(IFERROR(VLOOKUP(DD$3&amp;DD34,都馬連編集用!$B$13:$C$49,2,FALSE),"")))</f>
        <v/>
      </c>
      <c r="DF34" s="51"/>
      <c r="DG34" s="136" t="str">
        <f>IF(IFERROR(VLOOKUP(DF$3&amp;DF34,都馬連編集用!$B$13:$C$49,2,FALSE),"")=0,"",(IFERROR(VLOOKUP(DF$3&amp;DF34,都馬連編集用!$B$13:$C$49,2,FALSE),"")))</f>
        <v/>
      </c>
      <c r="DH34" s="51"/>
      <c r="DI34" s="136" t="str">
        <f>IF(IFERROR(VLOOKUP(DH$3&amp;DH34,都馬連編集用!$B$13:$C$49,2,FALSE),"")=0,"",(IFERROR(VLOOKUP(DH$3&amp;DH34,都馬連編集用!$B$13:$C$49,2,FALSE),"")))</f>
        <v/>
      </c>
      <c r="DJ34" s="51"/>
      <c r="DK34" s="136" t="str">
        <f>IF(IFERROR(VLOOKUP(DJ$3&amp;DJ34,都馬連編集用!$B$13:$C$49,2,FALSE),"")=0,"",(IFERROR(VLOOKUP(DJ$3&amp;DJ34,都馬連編集用!$B$13:$C$49,2,FALSE),"")))</f>
        <v/>
      </c>
      <c r="DL34" s="51"/>
      <c r="DM34" s="136" t="str">
        <f>IF(IFERROR(VLOOKUP(DL$3&amp;DL34,都馬連編集用!$B$13:$C$49,2,FALSE),"")=0,"",(IFERROR(VLOOKUP(DL$3&amp;DL34,都馬連編集用!$B$13:$C$49,2,FALSE),"")))</f>
        <v/>
      </c>
      <c r="DN34" s="51"/>
      <c r="DO34" s="136" t="str">
        <f>IF(IFERROR(VLOOKUP(DN$3&amp;DN34,都馬連編集用!$B$13:$C$49,2,FALSE),"")=0,"",(IFERROR(VLOOKUP(DN$3&amp;DN34,都馬連編集用!$B$13:$C$49,2,FALSE),"")))</f>
        <v/>
      </c>
      <c r="DP34" s="51"/>
    </row>
    <row r="35" spans="1:120" ht="30.6" customHeight="1" x14ac:dyDescent="0.15">
      <c r="A35" s="33">
        <v>31</v>
      </c>
      <c r="D35" s="33">
        <f t="shared" si="53"/>
        <v>0</v>
      </c>
      <c r="F35" s="118"/>
      <c r="G35" s="138" t="str">
        <f>IFERROR(VLOOKUP(F35,'申込書2（馬匹・選手）'!$B$5:$D$54,3,FALSE),"")</f>
        <v/>
      </c>
      <c r="H35" s="118"/>
      <c r="I35" s="137" t="str">
        <f>IFERROR(VLOOKUP(H35,'申込書2（馬匹・選手）'!$F$5:$H$54,3,FALSE),"")</f>
        <v/>
      </c>
      <c r="J35" s="99" t="str">
        <f t="shared" si="54"/>
        <v/>
      </c>
      <c r="K35" s="104" t="str">
        <f>IFERROR(VLOOKUP(I35,'申込書2（馬匹・選手）'!$F$5:$H$54,3,FALSE),"")</f>
        <v/>
      </c>
      <c r="L35" s="51"/>
      <c r="M35" s="136" t="str">
        <f>IF(IFERROR(VLOOKUP(L$3&amp;L35,都馬連編集用!$B$13:$C$49,2,FALSE),"")=0,"",(IFERROR(VLOOKUP(L$3&amp;L35,都馬連編集用!$B$13:$C$49,2,FALSE),"")))</f>
        <v/>
      </c>
      <c r="N35" s="51"/>
      <c r="O35" s="136" t="str">
        <f>IF(IFERROR(VLOOKUP(N$3&amp;N35,都馬連編集用!$B$13:$C$49,2,FALSE),"")=0,"",(IFERROR(VLOOKUP(N$3&amp;N35,都馬連編集用!$B$13:$C$49,2,FALSE),"")))</f>
        <v/>
      </c>
      <c r="P35" s="51"/>
      <c r="Q35" s="136" t="str">
        <f>IF(IFERROR(VLOOKUP(P$3&amp;P35,都馬連編集用!$B$13:$C$49,2,FALSE),"")=0,"",(IFERROR(VLOOKUP(P$3&amp;P35,都馬連編集用!$B$13:$C$49,2,FALSE),"")))</f>
        <v/>
      </c>
      <c r="R35" s="51"/>
      <c r="S35" s="136" t="str">
        <f>IF(IFERROR(VLOOKUP(R$3&amp;R35,都馬連編集用!$B$13:$C$49,2,FALSE),"")=0,"",(IFERROR(VLOOKUP(R$3&amp;R35,都馬連編集用!$B$13:$C$49,2,FALSE),"")))</f>
        <v/>
      </c>
      <c r="T35" s="51"/>
      <c r="U35" s="136" t="str">
        <f>IF(IFERROR(VLOOKUP(T$3&amp;T35,都馬連編集用!$B$13:$C$49,2,FALSE),"")=0,"",(IFERROR(VLOOKUP(T$3&amp;T35,都馬連編集用!$B$13:$C$49,2,FALSE),"")))</f>
        <v/>
      </c>
      <c r="V35" s="51"/>
      <c r="W35" s="136" t="str">
        <f>IF(IFERROR(VLOOKUP(V$3&amp;V35,都馬連編集用!$B$13:$C$49,2,FALSE),"")=0,"",(IFERROR(VLOOKUP(V$3&amp;V35,都馬連編集用!$B$13:$C$49,2,FALSE),"")))</f>
        <v/>
      </c>
      <c r="X35" s="51"/>
      <c r="Y35" s="136" t="str">
        <f>IF(IFERROR(VLOOKUP(X$3&amp;X35,都馬連編集用!$B$13:$C$49,2,FALSE),"")=0,"",(IFERROR(VLOOKUP(X$3&amp;X35,都馬連編集用!$B$13:$C$49,2,FALSE),"")))</f>
        <v/>
      </c>
      <c r="Z35" s="51"/>
      <c r="AA35" s="136" t="str">
        <f>IF(IFERROR(VLOOKUP(Z$3&amp;Z35,都馬連編集用!$B$13:$C$49,2,FALSE),"")=0,"",(IFERROR(VLOOKUP(Z$3&amp;Z35,都馬連編集用!$B$13:$C$49,2,FALSE),"")))</f>
        <v/>
      </c>
      <c r="AB35" s="51"/>
      <c r="AC35" s="136" t="str">
        <f>IF(IFERROR(VLOOKUP(AB$3&amp;AB35,都馬連編集用!$B$13:$C$49,2,FALSE),"")=0,"",(IFERROR(VLOOKUP(AB$3&amp;AB35,都馬連編集用!$B$13:$C$49,2,FALSE),"")))</f>
        <v/>
      </c>
      <c r="AD35" s="51"/>
      <c r="AE35" s="136" t="str">
        <f>IF(IFERROR(VLOOKUP(AD$3&amp;AD35,都馬連編集用!$B$13:$C$49,2,FALSE),"")=0,"",(IFERROR(VLOOKUP(AD$3&amp;AD35,都馬連編集用!$B$13:$C$49,2,FALSE),"")))</f>
        <v/>
      </c>
      <c r="AF35" s="51"/>
      <c r="AG35" s="136" t="str">
        <f>IF(IFERROR(VLOOKUP(AF$3&amp;AF35,都馬連編集用!$B$13:$C$49,2,FALSE),"")=0,"",(IFERROR(VLOOKUP(AF$3&amp;AF35,都馬連編集用!$B$13:$C$49,2,FALSE),"")))</f>
        <v/>
      </c>
      <c r="AH35" s="51"/>
      <c r="AI35" s="136" t="str">
        <f>IF(IFERROR(VLOOKUP(AH$3&amp;AH35,都馬連編集用!$B$13:$C$49,2,FALSE),"")=0,"",(IFERROR(VLOOKUP(AH$3&amp;AH35,都馬連編集用!$B$13:$C$49,2,FALSE),"")))</f>
        <v/>
      </c>
      <c r="AJ35" s="51"/>
      <c r="AK35" s="136" t="str">
        <f>IF(IFERROR(VLOOKUP(AJ$3&amp;AJ35,都馬連編集用!$B$13:$C$49,2,FALSE),"")=0,"",(IFERROR(VLOOKUP(AJ$3&amp;AJ35,都馬連編集用!$B$13:$C$49,2,FALSE),"")))</f>
        <v/>
      </c>
      <c r="AL35" s="51"/>
      <c r="AM35" s="136" t="str">
        <f>IF(IFERROR(VLOOKUP(AL$3&amp;AL35,都馬連編集用!$B$13:$C$49,2,FALSE),"")=0,"",(IFERROR(VLOOKUP(AL$3&amp;AL35,都馬連編集用!$B$13:$C$49,2,FALSE),"")))</f>
        <v/>
      </c>
      <c r="AN35" s="51"/>
      <c r="AO35" s="136" t="str">
        <f>IF(IFERROR(VLOOKUP(AN$3&amp;AN35,都馬連編集用!$B$13:$C$49,2,FALSE),"")=0,"",(IFERROR(VLOOKUP(AN$3&amp;AN35,都馬連編集用!$B$13:$C$49,2,FALSE),"")))</f>
        <v/>
      </c>
      <c r="AP35" s="51"/>
      <c r="AQ35" s="136" t="str">
        <f>IF(IFERROR(VLOOKUP(AP$3&amp;AP35,都馬連編集用!$B$13:$C$49,2,FALSE),"")=0,"",(IFERROR(VLOOKUP(AP$3&amp;AP35,都馬連編集用!$B$13:$C$49,2,FALSE),"")))</f>
        <v/>
      </c>
      <c r="AR35" s="51"/>
      <c r="AS35" s="136" t="str">
        <f>IF(IFERROR(VLOOKUP(AR$3&amp;AR35,都馬連編集用!$B$13:$C$49,2,FALSE),"")=0,"",(IFERROR(VLOOKUP(AR$3&amp;AR35,都馬連編集用!$B$13:$C$49,2,FALSE),"")))</f>
        <v/>
      </c>
      <c r="AT35" s="51"/>
      <c r="AU35" s="136" t="str">
        <f>IF(IFERROR(VLOOKUP(AT$3&amp;AT35,都馬連編集用!$B$13:$C$49,2,FALSE),"")=0,"",(IFERROR(VLOOKUP(AT$3&amp;AT35,都馬連編集用!$B$13:$C$49,2,FALSE),"")))</f>
        <v/>
      </c>
      <c r="AV35" s="51"/>
      <c r="AW35" s="136" t="str">
        <f>IF(IFERROR(VLOOKUP(AV$3&amp;AV35,都馬連編集用!$B$13:$C$49,2,FALSE),"")=0,"",(IFERROR(VLOOKUP(AV$3&amp;AV35,都馬連編集用!$B$13:$C$49,2,FALSE),"")))</f>
        <v/>
      </c>
      <c r="AX35" s="51"/>
      <c r="AY35" s="136" t="str">
        <f>IF(IFERROR(VLOOKUP(AX$3&amp;AX35,都馬連編集用!$B$13:$C$49,2,FALSE),"")=0,"",(IFERROR(VLOOKUP(AX$3&amp;AX35,都馬連編集用!$B$13:$C$49,2,FALSE),"")))</f>
        <v/>
      </c>
      <c r="AZ35" s="51"/>
      <c r="BA35" s="136" t="str">
        <f>IF(IFERROR(VLOOKUP(AZ$3&amp;AZ35,都馬連編集用!$B$13:$C$49,2,FALSE),"")=0,"",(IFERROR(VLOOKUP(AZ$3&amp;AZ35,都馬連編集用!$B$13:$C$49,2,FALSE),"")))</f>
        <v/>
      </c>
      <c r="BB35" s="51"/>
      <c r="BC35" s="136" t="str">
        <f>IF(IFERROR(VLOOKUP(BB$3&amp;BB35,都馬連編集用!$B$13:$C$49,2,FALSE),"")=0,"",(IFERROR(VLOOKUP(BB$3&amp;BB35,都馬連編集用!$B$13:$C$49,2,FALSE),"")))</f>
        <v/>
      </c>
      <c r="BD35" s="51"/>
      <c r="BE35" s="136" t="str">
        <f>IF(IFERROR(VLOOKUP(BD$3&amp;BD35,都馬連編集用!$B$13:$C$49,2,FALSE),"")=0,"",(IFERROR(VLOOKUP(BD$3&amp;BD35,都馬連編集用!$B$13:$C$49,2,FALSE),"")))</f>
        <v/>
      </c>
      <c r="BF35" s="51"/>
      <c r="BG35" s="136" t="str">
        <f>IF(IFERROR(VLOOKUP(BF$3&amp;BF35,都馬連編集用!$B$13:$C$49,2,FALSE),"")=0,"",(IFERROR(VLOOKUP(BF$3&amp;BF35,都馬連編集用!$B$13:$C$49,2,FALSE),"")))</f>
        <v/>
      </c>
      <c r="BH35" s="51"/>
      <c r="BI35" s="136" t="str">
        <f>IF(IFERROR(VLOOKUP(BH$3&amp;BH35,都馬連編集用!$B$13:$C$49,2,FALSE),"")=0,"",(IFERROR(VLOOKUP(BH$3&amp;BH35,都馬連編集用!$B$13:$C$49,2,FALSE),"")))</f>
        <v/>
      </c>
      <c r="BJ35" s="51"/>
      <c r="BK35" s="136" t="str">
        <f>IF(IFERROR(VLOOKUP(BJ$3&amp;BJ35,都馬連編集用!$B$13:$C$49,2,FALSE),"")=0,"",(IFERROR(VLOOKUP(BJ$3&amp;BJ35,都馬連編集用!$B$13:$C$49,2,FALSE),"")))</f>
        <v/>
      </c>
      <c r="BL35" s="51"/>
      <c r="BM35" s="136" t="str">
        <f>IF(IFERROR(VLOOKUP(BL$3&amp;BL35,都馬連編集用!$B$13:$C$49,2,FALSE),"")=0,"",(IFERROR(VLOOKUP(BL$3&amp;BL35,都馬連編集用!$B$13:$C$49,2,FALSE),"")))</f>
        <v/>
      </c>
      <c r="BN35" s="51"/>
      <c r="BO35" s="136" t="str">
        <f>IF(IFERROR(VLOOKUP(BN$3&amp;BN35,都馬連編集用!$B$13:$C$49,2,FALSE),"")=0,"",(IFERROR(VLOOKUP(BN$3&amp;BN35,都馬連編集用!$B$13:$C$49,2,FALSE),"")))</f>
        <v/>
      </c>
      <c r="BP35" s="51"/>
      <c r="BQ35" s="136" t="str">
        <f>IF(IFERROR(VLOOKUP(BP$3&amp;BP35,都馬連編集用!$B$13:$C$49,2,FALSE),"")=0,"",(IFERROR(VLOOKUP(BP$3&amp;BP35,都馬連編集用!$B$13:$C$49,2,FALSE),"")))</f>
        <v/>
      </c>
      <c r="BR35" s="51"/>
      <c r="BS35" s="136" t="str">
        <f>IF(IFERROR(VLOOKUP(BR$3&amp;BR35,都馬連編集用!$B$13:$C$49,2,FALSE),"")=0,"",(IFERROR(VLOOKUP(BR$3&amp;BR35,都馬連編集用!$B$13:$C$49,2,FALSE),"")))</f>
        <v/>
      </c>
      <c r="BT35" s="51"/>
      <c r="BU35" s="136" t="str">
        <f>IF(IFERROR(VLOOKUP(BT$3&amp;BT35,都馬連編集用!$B$13:$C$49,2,FALSE),"")=0,"",(IFERROR(VLOOKUP(BT$3&amp;BT35,都馬連編集用!$B$13:$C$49,2,FALSE),"")))</f>
        <v/>
      </c>
      <c r="BV35" s="51"/>
      <c r="BW35" s="136" t="str">
        <f>IF(IFERROR(VLOOKUP(BV$3&amp;BV35,都馬連編集用!$B$13:$C$49,2,FALSE),"")=0,"",(IFERROR(VLOOKUP(BV$3&amp;BV35,都馬連編集用!$B$13:$C$49,2,FALSE),"")))</f>
        <v/>
      </c>
      <c r="BX35" s="51"/>
      <c r="BY35" s="136" t="str">
        <f>IF(IFERROR(VLOOKUP(BX$3&amp;BX35,都馬連編集用!$B$13:$C$49,2,FALSE),"")=0,"",(IFERROR(VLOOKUP(BX$3&amp;BX35,都馬連編集用!$B$13:$C$49,2,FALSE),"")))</f>
        <v/>
      </c>
      <c r="BZ35" s="51"/>
      <c r="CA35" s="136" t="str">
        <f>IF(IFERROR(VLOOKUP(BZ$3&amp;BZ35,都馬連編集用!$B$13:$C$49,2,FALSE),"")=0,"",(IFERROR(VLOOKUP(BZ$3&amp;BZ35,都馬連編集用!$B$13:$C$49,2,FALSE),"")))</f>
        <v/>
      </c>
      <c r="CB35" s="51"/>
      <c r="CC35" s="136" t="str">
        <f>IF(IFERROR(VLOOKUP(CB$3&amp;CB35,都馬連編集用!$B$13:$C$49,2,FALSE),"")=0,"",(IFERROR(VLOOKUP(CB$3&amp;CB35,都馬連編集用!$B$13:$C$49,2,FALSE),"")))</f>
        <v/>
      </c>
      <c r="CD35" s="51"/>
      <c r="CE35" s="136" t="str">
        <f>IF(IFERROR(VLOOKUP(CD$3&amp;CD35,都馬連編集用!$B$13:$C$49,2,FALSE),"")=0,"",(IFERROR(VLOOKUP(CD$3&amp;CD35,都馬連編集用!$B$13:$C$49,2,FALSE),"")))</f>
        <v/>
      </c>
      <c r="CF35" s="51"/>
      <c r="CG35" s="136" t="str">
        <f>IF(IFERROR(VLOOKUP(CF$3&amp;CF35,都馬連編集用!$B$13:$C$49,2,FALSE),"")=0,"",(IFERROR(VLOOKUP(CF$3&amp;CF35,都馬連編集用!$B$13:$C$49,2,FALSE),"")))</f>
        <v/>
      </c>
      <c r="CH35" s="51"/>
      <c r="CI35" s="136" t="str">
        <f>IF(IFERROR(VLOOKUP(CH$3&amp;CH35,都馬連編集用!$B$13:$C$49,2,FALSE),"")=0,"",(IFERROR(VLOOKUP(CH$3&amp;CH35,都馬連編集用!$B$13:$C$49,2,FALSE),"")))</f>
        <v/>
      </c>
      <c r="CJ35" s="51"/>
      <c r="CK35" s="136" t="str">
        <f>IF(IFERROR(VLOOKUP(CJ$3&amp;CJ35,都馬連編集用!$B$13:$C$49,2,FALSE),"")=0,"",(IFERROR(VLOOKUP(CJ$3&amp;CJ35,都馬連編集用!$B$13:$C$49,2,FALSE),"")))</f>
        <v/>
      </c>
      <c r="CL35" s="51"/>
      <c r="CM35" s="136" t="str">
        <f>IF(IFERROR(VLOOKUP(CL$3&amp;CL35,都馬連編集用!$B$13:$C$49,2,FALSE),"")=0,"",(IFERROR(VLOOKUP(CL$3&amp;CL35,都馬連編集用!$B$13:$C$49,2,FALSE),"")))</f>
        <v/>
      </c>
      <c r="CN35" s="51"/>
      <c r="CO35" s="136" t="str">
        <f>IF(IFERROR(VLOOKUP(CN$3&amp;CN35,都馬連編集用!$B$13:$C$49,2,FALSE),"")=0,"",(IFERROR(VLOOKUP(CN$3&amp;CN35,都馬連編集用!$B$13:$C$49,2,FALSE),"")))</f>
        <v/>
      </c>
      <c r="CP35" s="51"/>
      <c r="CQ35" s="136" t="str">
        <f>IF(IFERROR(VLOOKUP(CP$3&amp;CP35,都馬連編集用!$B$13:$C$49,2,FALSE),"")=0,"",(IFERROR(VLOOKUP(CP$3&amp;CP35,都馬連編集用!$B$13:$C$49,2,FALSE),"")))</f>
        <v/>
      </c>
      <c r="CR35" s="51"/>
      <c r="CS35" s="136" t="str">
        <f>IF(IFERROR(VLOOKUP(CR$3&amp;CR35,都馬連編集用!$B$13:$C$49,2,FALSE),"")=0,"",(IFERROR(VLOOKUP(CR$3&amp;CR35,都馬連編集用!$B$13:$C$49,2,FALSE),"")))</f>
        <v/>
      </c>
      <c r="CT35" s="51"/>
      <c r="CU35" s="136" t="str">
        <f>IF(IFERROR(VLOOKUP(CT$3&amp;CT35,都馬連編集用!$B$13:$C$49,2,FALSE),"")=0,"",(IFERROR(VLOOKUP(CT$3&amp;CT35,都馬連編集用!$B$13:$C$49,2,FALSE),"")))</f>
        <v/>
      </c>
      <c r="CV35" s="51"/>
      <c r="CW35" s="136" t="str">
        <f>IF(IFERROR(VLOOKUP(CV$3&amp;CV35,都馬連編集用!$B$13:$C$49,2,FALSE),"")=0,"",(IFERROR(VLOOKUP(CV$3&amp;CV35,都馬連編集用!$B$13:$C$49,2,FALSE),"")))</f>
        <v/>
      </c>
      <c r="CX35" s="51"/>
      <c r="CY35" s="136" t="str">
        <f>IF(IFERROR(VLOOKUP(CX$3&amp;CX35,都馬連編集用!$B$13:$C$49,2,FALSE),"")=0,"",(IFERROR(VLOOKUP(CX$3&amp;CX35,都馬連編集用!$B$13:$C$49,2,FALSE),"")))</f>
        <v/>
      </c>
      <c r="CZ35" s="51"/>
      <c r="DA35" s="136" t="str">
        <f>IF(IFERROR(VLOOKUP(CZ$3&amp;CZ35,都馬連編集用!$B$13:$C$49,2,FALSE),"")=0,"",(IFERROR(VLOOKUP(CZ$3&amp;CZ35,都馬連編集用!$B$13:$C$49,2,FALSE),"")))</f>
        <v/>
      </c>
      <c r="DB35" s="51"/>
      <c r="DC35" s="136" t="str">
        <f>IF(IFERROR(VLOOKUP(DB$3&amp;DB35,都馬連編集用!$B$13:$C$49,2,FALSE),"")=0,"",(IFERROR(VLOOKUP(DB$3&amp;DB35,都馬連編集用!$B$13:$C$49,2,FALSE),"")))</f>
        <v/>
      </c>
      <c r="DD35" s="51"/>
      <c r="DE35" s="136" t="str">
        <f>IF(IFERROR(VLOOKUP(DD$3&amp;DD35,都馬連編集用!$B$13:$C$49,2,FALSE),"")=0,"",(IFERROR(VLOOKUP(DD$3&amp;DD35,都馬連編集用!$B$13:$C$49,2,FALSE),"")))</f>
        <v/>
      </c>
      <c r="DF35" s="51"/>
      <c r="DG35" s="136" t="str">
        <f>IF(IFERROR(VLOOKUP(DF$3&amp;DF35,都馬連編集用!$B$13:$C$49,2,FALSE),"")=0,"",(IFERROR(VLOOKUP(DF$3&amp;DF35,都馬連編集用!$B$13:$C$49,2,FALSE),"")))</f>
        <v/>
      </c>
      <c r="DH35" s="51"/>
      <c r="DI35" s="136" t="str">
        <f>IF(IFERROR(VLOOKUP(DH$3&amp;DH35,都馬連編集用!$B$13:$C$49,2,FALSE),"")=0,"",(IFERROR(VLOOKUP(DH$3&amp;DH35,都馬連編集用!$B$13:$C$49,2,FALSE),"")))</f>
        <v/>
      </c>
      <c r="DJ35" s="51"/>
      <c r="DK35" s="136" t="str">
        <f>IF(IFERROR(VLOOKUP(DJ$3&amp;DJ35,都馬連編集用!$B$13:$C$49,2,FALSE),"")=0,"",(IFERROR(VLOOKUP(DJ$3&amp;DJ35,都馬連編集用!$B$13:$C$49,2,FALSE),"")))</f>
        <v/>
      </c>
      <c r="DL35" s="51"/>
      <c r="DM35" s="136" t="str">
        <f>IF(IFERROR(VLOOKUP(DL$3&amp;DL35,都馬連編集用!$B$13:$C$49,2,FALSE),"")=0,"",(IFERROR(VLOOKUP(DL$3&amp;DL35,都馬連編集用!$B$13:$C$49,2,FALSE),"")))</f>
        <v/>
      </c>
      <c r="DN35" s="51"/>
      <c r="DO35" s="136" t="str">
        <f>IF(IFERROR(VLOOKUP(DN$3&amp;DN35,都馬連編集用!$B$13:$C$49,2,FALSE),"")=0,"",(IFERROR(VLOOKUP(DN$3&amp;DN35,都馬連編集用!$B$13:$C$49,2,FALSE),"")))</f>
        <v/>
      </c>
      <c r="DP35" s="51"/>
    </row>
    <row r="36" spans="1:120" ht="30.6" customHeight="1" x14ac:dyDescent="0.15">
      <c r="A36" s="33">
        <v>32</v>
      </c>
      <c r="D36" s="33">
        <f t="shared" si="53"/>
        <v>0</v>
      </c>
      <c r="F36" s="118"/>
      <c r="G36" s="138" t="str">
        <f>IFERROR(VLOOKUP(F36,'申込書2（馬匹・選手）'!$B$5:$D$54,3,FALSE),"")</f>
        <v/>
      </c>
      <c r="H36" s="118"/>
      <c r="I36" s="137" t="str">
        <f>IFERROR(VLOOKUP(H36,'申込書2（馬匹・選手）'!$F$5:$H$54,3,FALSE),"")</f>
        <v/>
      </c>
      <c r="J36" s="99" t="str">
        <f t="shared" si="54"/>
        <v/>
      </c>
      <c r="K36" s="104" t="str">
        <f>IFERROR(VLOOKUP(I36,'申込書2（馬匹・選手）'!$F$5:$H$54,3,FALSE),"")</f>
        <v/>
      </c>
      <c r="L36" s="51"/>
      <c r="M36" s="136" t="str">
        <f>IF(IFERROR(VLOOKUP(L$3&amp;L36,都馬連編集用!$B$13:$C$49,2,FALSE),"")=0,"",(IFERROR(VLOOKUP(L$3&amp;L36,都馬連編集用!$B$13:$C$49,2,FALSE),"")))</f>
        <v/>
      </c>
      <c r="N36" s="51"/>
      <c r="O36" s="136" t="str">
        <f>IF(IFERROR(VLOOKUP(N$3&amp;N36,都馬連編集用!$B$13:$C$49,2,FALSE),"")=0,"",(IFERROR(VLOOKUP(N$3&amp;N36,都馬連編集用!$B$13:$C$49,2,FALSE),"")))</f>
        <v/>
      </c>
      <c r="P36" s="51"/>
      <c r="Q36" s="136" t="str">
        <f>IF(IFERROR(VLOOKUP(P$3&amp;P36,都馬連編集用!$B$13:$C$49,2,FALSE),"")=0,"",(IFERROR(VLOOKUP(P$3&amp;P36,都馬連編集用!$B$13:$C$49,2,FALSE),"")))</f>
        <v/>
      </c>
      <c r="R36" s="51"/>
      <c r="S36" s="136" t="str">
        <f>IF(IFERROR(VLOOKUP(R$3&amp;R36,都馬連編集用!$B$13:$C$49,2,FALSE),"")=0,"",(IFERROR(VLOOKUP(R$3&amp;R36,都馬連編集用!$B$13:$C$49,2,FALSE),"")))</f>
        <v/>
      </c>
      <c r="T36" s="51"/>
      <c r="U36" s="136" t="str">
        <f>IF(IFERROR(VLOOKUP(T$3&amp;T36,都馬連編集用!$B$13:$C$49,2,FALSE),"")=0,"",(IFERROR(VLOOKUP(T$3&amp;T36,都馬連編集用!$B$13:$C$49,2,FALSE),"")))</f>
        <v/>
      </c>
      <c r="V36" s="51"/>
      <c r="W36" s="136" t="str">
        <f>IF(IFERROR(VLOOKUP(V$3&amp;V36,都馬連編集用!$B$13:$C$49,2,FALSE),"")=0,"",(IFERROR(VLOOKUP(V$3&amp;V36,都馬連編集用!$B$13:$C$49,2,FALSE),"")))</f>
        <v/>
      </c>
      <c r="X36" s="51"/>
      <c r="Y36" s="136" t="str">
        <f>IF(IFERROR(VLOOKUP(X$3&amp;X36,都馬連編集用!$B$13:$C$49,2,FALSE),"")=0,"",(IFERROR(VLOOKUP(X$3&amp;X36,都馬連編集用!$B$13:$C$49,2,FALSE),"")))</f>
        <v/>
      </c>
      <c r="Z36" s="51"/>
      <c r="AA36" s="136" t="str">
        <f>IF(IFERROR(VLOOKUP(Z$3&amp;Z36,都馬連編集用!$B$13:$C$49,2,FALSE),"")=0,"",(IFERROR(VLOOKUP(Z$3&amp;Z36,都馬連編集用!$B$13:$C$49,2,FALSE),"")))</f>
        <v/>
      </c>
      <c r="AB36" s="51"/>
      <c r="AC36" s="136" t="str">
        <f>IF(IFERROR(VLOOKUP(AB$3&amp;AB36,都馬連編集用!$B$13:$C$49,2,FALSE),"")=0,"",(IFERROR(VLOOKUP(AB$3&amp;AB36,都馬連編集用!$B$13:$C$49,2,FALSE),"")))</f>
        <v/>
      </c>
      <c r="AD36" s="51"/>
      <c r="AE36" s="136" t="str">
        <f>IF(IFERROR(VLOOKUP(AD$3&amp;AD36,都馬連編集用!$B$13:$C$49,2,FALSE),"")=0,"",(IFERROR(VLOOKUP(AD$3&amp;AD36,都馬連編集用!$B$13:$C$49,2,FALSE),"")))</f>
        <v/>
      </c>
      <c r="AF36" s="51"/>
      <c r="AG36" s="136" t="str">
        <f>IF(IFERROR(VLOOKUP(AF$3&amp;AF36,都馬連編集用!$B$13:$C$49,2,FALSE),"")=0,"",(IFERROR(VLOOKUP(AF$3&amp;AF36,都馬連編集用!$B$13:$C$49,2,FALSE),"")))</f>
        <v/>
      </c>
      <c r="AH36" s="51"/>
      <c r="AI36" s="136" t="str">
        <f>IF(IFERROR(VLOOKUP(AH$3&amp;AH36,都馬連編集用!$B$13:$C$49,2,FALSE),"")=0,"",(IFERROR(VLOOKUP(AH$3&amp;AH36,都馬連編集用!$B$13:$C$49,2,FALSE),"")))</f>
        <v/>
      </c>
      <c r="AJ36" s="51"/>
      <c r="AK36" s="136" t="str">
        <f>IF(IFERROR(VLOOKUP(AJ$3&amp;AJ36,都馬連編集用!$B$13:$C$49,2,FALSE),"")=0,"",(IFERROR(VLOOKUP(AJ$3&amp;AJ36,都馬連編集用!$B$13:$C$49,2,FALSE),"")))</f>
        <v/>
      </c>
      <c r="AL36" s="51"/>
      <c r="AM36" s="136" t="str">
        <f>IF(IFERROR(VLOOKUP(AL$3&amp;AL36,都馬連編集用!$B$13:$C$49,2,FALSE),"")=0,"",(IFERROR(VLOOKUP(AL$3&amp;AL36,都馬連編集用!$B$13:$C$49,2,FALSE),"")))</f>
        <v/>
      </c>
      <c r="AN36" s="51"/>
      <c r="AO36" s="136" t="str">
        <f>IF(IFERROR(VLOOKUP(AN$3&amp;AN36,都馬連編集用!$B$13:$C$49,2,FALSE),"")=0,"",(IFERROR(VLOOKUP(AN$3&amp;AN36,都馬連編集用!$B$13:$C$49,2,FALSE),"")))</f>
        <v/>
      </c>
      <c r="AP36" s="51"/>
      <c r="AQ36" s="136" t="str">
        <f>IF(IFERROR(VLOOKUP(AP$3&amp;AP36,都馬連編集用!$B$13:$C$49,2,FALSE),"")=0,"",(IFERROR(VLOOKUP(AP$3&amp;AP36,都馬連編集用!$B$13:$C$49,2,FALSE),"")))</f>
        <v/>
      </c>
      <c r="AR36" s="51"/>
      <c r="AS36" s="136" t="str">
        <f>IF(IFERROR(VLOOKUP(AR$3&amp;AR36,都馬連編集用!$B$13:$C$49,2,FALSE),"")=0,"",(IFERROR(VLOOKUP(AR$3&amp;AR36,都馬連編集用!$B$13:$C$49,2,FALSE),"")))</f>
        <v/>
      </c>
      <c r="AT36" s="51"/>
      <c r="AU36" s="136" t="str">
        <f>IF(IFERROR(VLOOKUP(AT$3&amp;AT36,都馬連編集用!$B$13:$C$49,2,FALSE),"")=0,"",(IFERROR(VLOOKUP(AT$3&amp;AT36,都馬連編集用!$B$13:$C$49,2,FALSE),"")))</f>
        <v/>
      </c>
      <c r="AV36" s="51"/>
      <c r="AW36" s="136" t="str">
        <f>IF(IFERROR(VLOOKUP(AV$3&amp;AV36,都馬連編集用!$B$13:$C$49,2,FALSE),"")=0,"",(IFERROR(VLOOKUP(AV$3&amp;AV36,都馬連編集用!$B$13:$C$49,2,FALSE),"")))</f>
        <v/>
      </c>
      <c r="AX36" s="51"/>
      <c r="AY36" s="136" t="str">
        <f>IF(IFERROR(VLOOKUP(AX$3&amp;AX36,都馬連編集用!$B$13:$C$49,2,FALSE),"")=0,"",(IFERROR(VLOOKUP(AX$3&amp;AX36,都馬連編集用!$B$13:$C$49,2,FALSE),"")))</f>
        <v/>
      </c>
      <c r="AZ36" s="51"/>
      <c r="BA36" s="136" t="str">
        <f>IF(IFERROR(VLOOKUP(AZ$3&amp;AZ36,都馬連編集用!$B$13:$C$49,2,FALSE),"")=0,"",(IFERROR(VLOOKUP(AZ$3&amp;AZ36,都馬連編集用!$B$13:$C$49,2,FALSE),"")))</f>
        <v/>
      </c>
      <c r="BB36" s="51"/>
      <c r="BC36" s="136" t="str">
        <f>IF(IFERROR(VLOOKUP(BB$3&amp;BB36,都馬連編集用!$B$13:$C$49,2,FALSE),"")=0,"",(IFERROR(VLOOKUP(BB$3&amp;BB36,都馬連編集用!$B$13:$C$49,2,FALSE),"")))</f>
        <v/>
      </c>
      <c r="BD36" s="51"/>
      <c r="BE36" s="136" t="str">
        <f>IF(IFERROR(VLOOKUP(BD$3&amp;BD36,都馬連編集用!$B$13:$C$49,2,FALSE),"")=0,"",(IFERROR(VLOOKUP(BD$3&amp;BD36,都馬連編集用!$B$13:$C$49,2,FALSE),"")))</f>
        <v/>
      </c>
      <c r="BF36" s="51"/>
      <c r="BG36" s="136" t="str">
        <f>IF(IFERROR(VLOOKUP(BF$3&amp;BF36,都馬連編集用!$B$13:$C$49,2,FALSE),"")=0,"",(IFERROR(VLOOKUP(BF$3&amp;BF36,都馬連編集用!$B$13:$C$49,2,FALSE),"")))</f>
        <v/>
      </c>
      <c r="BH36" s="51"/>
      <c r="BI36" s="136" t="str">
        <f>IF(IFERROR(VLOOKUP(BH$3&amp;BH36,都馬連編集用!$B$13:$C$49,2,FALSE),"")=0,"",(IFERROR(VLOOKUP(BH$3&amp;BH36,都馬連編集用!$B$13:$C$49,2,FALSE),"")))</f>
        <v/>
      </c>
      <c r="BJ36" s="51"/>
      <c r="BK36" s="136" t="str">
        <f>IF(IFERROR(VLOOKUP(BJ$3&amp;BJ36,都馬連編集用!$B$13:$C$49,2,FALSE),"")=0,"",(IFERROR(VLOOKUP(BJ$3&amp;BJ36,都馬連編集用!$B$13:$C$49,2,FALSE),"")))</f>
        <v/>
      </c>
      <c r="BL36" s="51"/>
      <c r="BM36" s="136" t="str">
        <f>IF(IFERROR(VLOOKUP(BL$3&amp;BL36,都馬連編集用!$B$13:$C$49,2,FALSE),"")=0,"",(IFERROR(VLOOKUP(BL$3&amp;BL36,都馬連編集用!$B$13:$C$49,2,FALSE),"")))</f>
        <v/>
      </c>
      <c r="BN36" s="51"/>
      <c r="BO36" s="136" t="str">
        <f>IF(IFERROR(VLOOKUP(BN$3&amp;BN36,都馬連編集用!$B$13:$C$49,2,FALSE),"")=0,"",(IFERROR(VLOOKUP(BN$3&amp;BN36,都馬連編集用!$B$13:$C$49,2,FALSE),"")))</f>
        <v/>
      </c>
      <c r="BP36" s="51"/>
      <c r="BQ36" s="136" t="str">
        <f>IF(IFERROR(VLOOKUP(BP$3&amp;BP36,都馬連編集用!$B$13:$C$49,2,FALSE),"")=0,"",(IFERROR(VLOOKUP(BP$3&amp;BP36,都馬連編集用!$B$13:$C$49,2,FALSE),"")))</f>
        <v/>
      </c>
      <c r="BR36" s="51"/>
      <c r="BS36" s="136" t="str">
        <f>IF(IFERROR(VLOOKUP(BR$3&amp;BR36,都馬連編集用!$B$13:$C$49,2,FALSE),"")=0,"",(IFERROR(VLOOKUP(BR$3&amp;BR36,都馬連編集用!$B$13:$C$49,2,FALSE),"")))</f>
        <v/>
      </c>
      <c r="BT36" s="51"/>
      <c r="BU36" s="136" t="str">
        <f>IF(IFERROR(VLOOKUP(BT$3&amp;BT36,都馬連編集用!$B$13:$C$49,2,FALSE),"")=0,"",(IFERROR(VLOOKUP(BT$3&amp;BT36,都馬連編集用!$B$13:$C$49,2,FALSE),"")))</f>
        <v/>
      </c>
      <c r="BV36" s="51"/>
      <c r="BW36" s="136" t="str">
        <f>IF(IFERROR(VLOOKUP(BV$3&amp;BV36,都馬連編集用!$B$13:$C$49,2,FALSE),"")=0,"",(IFERROR(VLOOKUP(BV$3&amp;BV36,都馬連編集用!$B$13:$C$49,2,FALSE),"")))</f>
        <v/>
      </c>
      <c r="BX36" s="51"/>
      <c r="BY36" s="136" t="str">
        <f>IF(IFERROR(VLOOKUP(BX$3&amp;BX36,都馬連編集用!$B$13:$C$49,2,FALSE),"")=0,"",(IFERROR(VLOOKUP(BX$3&amp;BX36,都馬連編集用!$B$13:$C$49,2,FALSE),"")))</f>
        <v/>
      </c>
      <c r="BZ36" s="51"/>
      <c r="CA36" s="136" t="str">
        <f>IF(IFERROR(VLOOKUP(BZ$3&amp;BZ36,都馬連編集用!$B$13:$C$49,2,FALSE),"")=0,"",(IFERROR(VLOOKUP(BZ$3&amp;BZ36,都馬連編集用!$B$13:$C$49,2,FALSE),"")))</f>
        <v/>
      </c>
      <c r="CB36" s="51"/>
      <c r="CC36" s="136" t="str">
        <f>IF(IFERROR(VLOOKUP(CB$3&amp;CB36,都馬連編集用!$B$13:$C$49,2,FALSE),"")=0,"",(IFERROR(VLOOKUP(CB$3&amp;CB36,都馬連編集用!$B$13:$C$49,2,FALSE),"")))</f>
        <v/>
      </c>
      <c r="CD36" s="51"/>
      <c r="CE36" s="136" t="str">
        <f>IF(IFERROR(VLOOKUP(CD$3&amp;CD36,都馬連編集用!$B$13:$C$49,2,FALSE),"")=0,"",(IFERROR(VLOOKUP(CD$3&amp;CD36,都馬連編集用!$B$13:$C$49,2,FALSE),"")))</f>
        <v/>
      </c>
      <c r="CF36" s="51"/>
      <c r="CG36" s="136" t="str">
        <f>IF(IFERROR(VLOOKUP(CF$3&amp;CF36,都馬連編集用!$B$13:$C$49,2,FALSE),"")=0,"",(IFERROR(VLOOKUP(CF$3&amp;CF36,都馬連編集用!$B$13:$C$49,2,FALSE),"")))</f>
        <v/>
      </c>
      <c r="CH36" s="51"/>
      <c r="CI36" s="136" t="str">
        <f>IF(IFERROR(VLOOKUP(CH$3&amp;CH36,都馬連編集用!$B$13:$C$49,2,FALSE),"")=0,"",(IFERROR(VLOOKUP(CH$3&amp;CH36,都馬連編集用!$B$13:$C$49,2,FALSE),"")))</f>
        <v/>
      </c>
      <c r="CJ36" s="51"/>
      <c r="CK36" s="136" t="str">
        <f>IF(IFERROR(VLOOKUP(CJ$3&amp;CJ36,都馬連編集用!$B$13:$C$49,2,FALSE),"")=0,"",(IFERROR(VLOOKUP(CJ$3&amp;CJ36,都馬連編集用!$B$13:$C$49,2,FALSE),"")))</f>
        <v/>
      </c>
      <c r="CL36" s="51"/>
      <c r="CM36" s="136" t="str">
        <f>IF(IFERROR(VLOOKUP(CL$3&amp;CL36,都馬連編集用!$B$13:$C$49,2,FALSE),"")=0,"",(IFERROR(VLOOKUP(CL$3&amp;CL36,都馬連編集用!$B$13:$C$49,2,FALSE),"")))</f>
        <v/>
      </c>
      <c r="CN36" s="51"/>
      <c r="CO36" s="136" t="str">
        <f>IF(IFERROR(VLOOKUP(CN$3&amp;CN36,都馬連編集用!$B$13:$C$49,2,FALSE),"")=0,"",(IFERROR(VLOOKUP(CN$3&amp;CN36,都馬連編集用!$B$13:$C$49,2,FALSE),"")))</f>
        <v/>
      </c>
      <c r="CP36" s="51"/>
      <c r="CQ36" s="136" t="str">
        <f>IF(IFERROR(VLOOKUP(CP$3&amp;CP36,都馬連編集用!$B$13:$C$49,2,FALSE),"")=0,"",(IFERROR(VLOOKUP(CP$3&amp;CP36,都馬連編集用!$B$13:$C$49,2,FALSE),"")))</f>
        <v/>
      </c>
      <c r="CR36" s="51"/>
      <c r="CS36" s="136" t="str">
        <f>IF(IFERROR(VLOOKUP(CR$3&amp;CR36,都馬連編集用!$B$13:$C$49,2,FALSE),"")=0,"",(IFERROR(VLOOKUP(CR$3&amp;CR36,都馬連編集用!$B$13:$C$49,2,FALSE),"")))</f>
        <v/>
      </c>
      <c r="CT36" s="51"/>
      <c r="CU36" s="136" t="str">
        <f>IF(IFERROR(VLOOKUP(CT$3&amp;CT36,都馬連編集用!$B$13:$C$49,2,FALSE),"")=0,"",(IFERROR(VLOOKUP(CT$3&amp;CT36,都馬連編集用!$B$13:$C$49,2,FALSE),"")))</f>
        <v/>
      </c>
      <c r="CV36" s="51"/>
      <c r="CW36" s="136" t="str">
        <f>IF(IFERROR(VLOOKUP(CV$3&amp;CV36,都馬連編集用!$B$13:$C$49,2,FALSE),"")=0,"",(IFERROR(VLOOKUP(CV$3&amp;CV36,都馬連編集用!$B$13:$C$49,2,FALSE),"")))</f>
        <v/>
      </c>
      <c r="CX36" s="51"/>
      <c r="CY36" s="136" t="str">
        <f>IF(IFERROR(VLOOKUP(CX$3&amp;CX36,都馬連編集用!$B$13:$C$49,2,FALSE),"")=0,"",(IFERROR(VLOOKUP(CX$3&amp;CX36,都馬連編集用!$B$13:$C$49,2,FALSE),"")))</f>
        <v/>
      </c>
      <c r="CZ36" s="51"/>
      <c r="DA36" s="136" t="str">
        <f>IF(IFERROR(VLOOKUP(CZ$3&amp;CZ36,都馬連編集用!$B$13:$C$49,2,FALSE),"")=0,"",(IFERROR(VLOOKUP(CZ$3&amp;CZ36,都馬連編集用!$B$13:$C$49,2,FALSE),"")))</f>
        <v/>
      </c>
      <c r="DB36" s="51"/>
      <c r="DC36" s="136" t="str">
        <f>IF(IFERROR(VLOOKUP(DB$3&amp;DB36,都馬連編集用!$B$13:$C$49,2,FALSE),"")=0,"",(IFERROR(VLOOKUP(DB$3&amp;DB36,都馬連編集用!$B$13:$C$49,2,FALSE),"")))</f>
        <v/>
      </c>
      <c r="DD36" s="51"/>
      <c r="DE36" s="136" t="str">
        <f>IF(IFERROR(VLOOKUP(DD$3&amp;DD36,都馬連編集用!$B$13:$C$49,2,FALSE),"")=0,"",(IFERROR(VLOOKUP(DD$3&amp;DD36,都馬連編集用!$B$13:$C$49,2,FALSE),"")))</f>
        <v/>
      </c>
      <c r="DF36" s="51"/>
      <c r="DG36" s="136" t="str">
        <f>IF(IFERROR(VLOOKUP(DF$3&amp;DF36,都馬連編集用!$B$13:$C$49,2,FALSE),"")=0,"",(IFERROR(VLOOKUP(DF$3&amp;DF36,都馬連編集用!$B$13:$C$49,2,FALSE),"")))</f>
        <v/>
      </c>
      <c r="DH36" s="51"/>
      <c r="DI36" s="136" t="str">
        <f>IF(IFERROR(VLOOKUP(DH$3&amp;DH36,都馬連編集用!$B$13:$C$49,2,FALSE),"")=0,"",(IFERROR(VLOOKUP(DH$3&amp;DH36,都馬連編集用!$B$13:$C$49,2,FALSE),"")))</f>
        <v/>
      </c>
      <c r="DJ36" s="51"/>
      <c r="DK36" s="136" t="str">
        <f>IF(IFERROR(VLOOKUP(DJ$3&amp;DJ36,都馬連編集用!$B$13:$C$49,2,FALSE),"")=0,"",(IFERROR(VLOOKUP(DJ$3&amp;DJ36,都馬連編集用!$B$13:$C$49,2,FALSE),"")))</f>
        <v/>
      </c>
      <c r="DL36" s="51"/>
      <c r="DM36" s="136" t="str">
        <f>IF(IFERROR(VLOOKUP(DL$3&amp;DL36,都馬連編集用!$B$13:$C$49,2,FALSE),"")=0,"",(IFERROR(VLOOKUP(DL$3&amp;DL36,都馬連編集用!$B$13:$C$49,2,FALSE),"")))</f>
        <v/>
      </c>
      <c r="DN36" s="51"/>
      <c r="DO36" s="136" t="str">
        <f>IF(IFERROR(VLOOKUP(DN$3&amp;DN36,都馬連編集用!$B$13:$C$49,2,FALSE),"")=0,"",(IFERROR(VLOOKUP(DN$3&amp;DN36,都馬連編集用!$B$13:$C$49,2,FALSE),"")))</f>
        <v/>
      </c>
      <c r="DP36" s="51"/>
    </row>
    <row r="37" spans="1:120" ht="30.6" customHeight="1" x14ac:dyDescent="0.15">
      <c r="A37" s="33">
        <v>33</v>
      </c>
      <c r="D37" s="33">
        <f t="shared" si="53"/>
        <v>0</v>
      </c>
      <c r="F37" s="118"/>
      <c r="G37" s="138" t="str">
        <f>IFERROR(VLOOKUP(F37,'申込書2（馬匹・選手）'!$B$5:$D$54,3,FALSE),"")</f>
        <v/>
      </c>
      <c r="H37" s="118"/>
      <c r="I37" s="137" t="str">
        <f>IFERROR(VLOOKUP(H37,'申込書2（馬匹・選手）'!$F$5:$H$54,3,FALSE),"")</f>
        <v/>
      </c>
      <c r="J37" s="99" t="str">
        <f t="shared" si="54"/>
        <v/>
      </c>
      <c r="K37" s="104"/>
      <c r="L37" s="51"/>
      <c r="M37" s="136" t="str">
        <f>IF(IFERROR(VLOOKUP(L$3&amp;L37,都馬連編集用!$B$13:$C$49,2,FALSE),"")=0,"",(IFERROR(VLOOKUP(L$3&amp;L37,都馬連編集用!$B$13:$C$49,2,FALSE),"")))</f>
        <v/>
      </c>
      <c r="N37" s="51"/>
      <c r="O37" s="136" t="str">
        <f>IF(IFERROR(VLOOKUP(N$3&amp;N37,都馬連編集用!$B$13:$C$49,2,FALSE),"")=0,"",(IFERROR(VLOOKUP(N$3&amp;N37,都馬連編集用!$B$13:$C$49,2,FALSE),"")))</f>
        <v/>
      </c>
      <c r="P37" s="51"/>
      <c r="Q37" s="136" t="str">
        <f>IF(IFERROR(VLOOKUP(P$3&amp;P37,都馬連編集用!$B$13:$C$49,2,FALSE),"")=0,"",(IFERROR(VLOOKUP(P$3&amp;P37,都馬連編集用!$B$13:$C$49,2,FALSE),"")))</f>
        <v/>
      </c>
      <c r="R37" s="51"/>
      <c r="S37" s="136" t="str">
        <f>IF(IFERROR(VLOOKUP(R$3&amp;R37,都馬連編集用!$B$13:$C$49,2,FALSE),"")=0,"",(IFERROR(VLOOKUP(R$3&amp;R37,都馬連編集用!$B$13:$C$49,2,FALSE),"")))</f>
        <v/>
      </c>
      <c r="T37" s="51"/>
      <c r="U37" s="136" t="str">
        <f>IF(IFERROR(VLOOKUP(T$3&amp;T37,都馬連編集用!$B$13:$C$49,2,FALSE),"")=0,"",(IFERROR(VLOOKUP(T$3&amp;T37,都馬連編集用!$B$13:$C$49,2,FALSE),"")))</f>
        <v/>
      </c>
      <c r="V37" s="51"/>
      <c r="W37" s="136" t="str">
        <f>IF(IFERROR(VLOOKUP(V$3&amp;V37,都馬連編集用!$B$13:$C$49,2,FALSE),"")=0,"",(IFERROR(VLOOKUP(V$3&amp;V37,都馬連編集用!$B$13:$C$49,2,FALSE),"")))</f>
        <v/>
      </c>
      <c r="X37" s="51"/>
      <c r="Y37" s="136" t="str">
        <f>IF(IFERROR(VLOOKUP(X$3&amp;X37,都馬連編集用!$B$13:$C$49,2,FALSE),"")=0,"",(IFERROR(VLOOKUP(X$3&amp;X37,都馬連編集用!$B$13:$C$49,2,FALSE),"")))</f>
        <v/>
      </c>
      <c r="Z37" s="51"/>
      <c r="AA37" s="136" t="str">
        <f>IF(IFERROR(VLOOKUP(Z$3&amp;Z37,都馬連編集用!$B$13:$C$49,2,FALSE),"")=0,"",(IFERROR(VLOOKUP(Z$3&amp;Z37,都馬連編集用!$B$13:$C$49,2,FALSE),"")))</f>
        <v/>
      </c>
      <c r="AB37" s="51"/>
      <c r="AC37" s="136" t="str">
        <f>IF(IFERROR(VLOOKUP(AB$3&amp;AB37,都馬連編集用!$B$13:$C$49,2,FALSE),"")=0,"",(IFERROR(VLOOKUP(AB$3&amp;AB37,都馬連編集用!$B$13:$C$49,2,FALSE),"")))</f>
        <v/>
      </c>
      <c r="AD37" s="51"/>
      <c r="AE37" s="136" t="str">
        <f>IF(IFERROR(VLOOKUP(AD$3&amp;AD37,都馬連編集用!$B$13:$C$49,2,FALSE),"")=0,"",(IFERROR(VLOOKUP(AD$3&amp;AD37,都馬連編集用!$B$13:$C$49,2,FALSE),"")))</f>
        <v/>
      </c>
      <c r="AF37" s="51"/>
      <c r="AG37" s="136" t="str">
        <f>IF(IFERROR(VLOOKUP(AF$3&amp;AF37,都馬連編集用!$B$13:$C$49,2,FALSE),"")=0,"",(IFERROR(VLOOKUP(AF$3&amp;AF37,都馬連編集用!$B$13:$C$49,2,FALSE),"")))</f>
        <v/>
      </c>
      <c r="AH37" s="51"/>
      <c r="AI37" s="136" t="str">
        <f>IF(IFERROR(VLOOKUP(AH$3&amp;AH37,都馬連編集用!$B$13:$C$49,2,FALSE),"")=0,"",(IFERROR(VLOOKUP(AH$3&amp;AH37,都馬連編集用!$B$13:$C$49,2,FALSE),"")))</f>
        <v/>
      </c>
      <c r="AJ37" s="51"/>
      <c r="AK37" s="136" t="str">
        <f>IF(IFERROR(VLOOKUP(AJ$3&amp;AJ37,都馬連編集用!$B$13:$C$49,2,FALSE),"")=0,"",(IFERROR(VLOOKUP(AJ$3&amp;AJ37,都馬連編集用!$B$13:$C$49,2,FALSE),"")))</f>
        <v/>
      </c>
      <c r="AL37" s="51"/>
      <c r="AM37" s="136" t="str">
        <f>IF(IFERROR(VLOOKUP(AL$3&amp;AL37,都馬連編集用!$B$13:$C$49,2,FALSE),"")=0,"",(IFERROR(VLOOKUP(AL$3&amp;AL37,都馬連編集用!$B$13:$C$49,2,FALSE),"")))</f>
        <v/>
      </c>
      <c r="AN37" s="51"/>
      <c r="AO37" s="136" t="str">
        <f>IF(IFERROR(VLOOKUP(AN$3&amp;AN37,都馬連編集用!$B$13:$C$49,2,FALSE),"")=0,"",(IFERROR(VLOOKUP(AN$3&amp;AN37,都馬連編集用!$B$13:$C$49,2,FALSE),"")))</f>
        <v/>
      </c>
      <c r="AP37" s="51"/>
      <c r="AQ37" s="136" t="str">
        <f>IF(IFERROR(VLOOKUP(AP$3&amp;AP37,都馬連編集用!$B$13:$C$49,2,FALSE),"")=0,"",(IFERROR(VLOOKUP(AP$3&amp;AP37,都馬連編集用!$B$13:$C$49,2,FALSE),"")))</f>
        <v/>
      </c>
      <c r="AR37" s="51"/>
      <c r="AS37" s="136" t="str">
        <f>IF(IFERROR(VLOOKUP(AR$3&amp;AR37,都馬連編集用!$B$13:$C$49,2,FALSE),"")=0,"",(IFERROR(VLOOKUP(AR$3&amp;AR37,都馬連編集用!$B$13:$C$49,2,FALSE),"")))</f>
        <v/>
      </c>
      <c r="AT37" s="51"/>
      <c r="AU37" s="136" t="str">
        <f>IF(IFERROR(VLOOKUP(AT$3&amp;AT37,都馬連編集用!$B$13:$C$49,2,FALSE),"")=0,"",(IFERROR(VLOOKUP(AT$3&amp;AT37,都馬連編集用!$B$13:$C$49,2,FALSE),"")))</f>
        <v/>
      </c>
      <c r="AV37" s="51"/>
      <c r="AW37" s="136" t="str">
        <f>IF(IFERROR(VLOOKUP(AV$3&amp;AV37,都馬連編集用!$B$13:$C$49,2,FALSE),"")=0,"",(IFERROR(VLOOKUP(AV$3&amp;AV37,都馬連編集用!$B$13:$C$49,2,FALSE),"")))</f>
        <v/>
      </c>
      <c r="AX37" s="51"/>
      <c r="AY37" s="136" t="str">
        <f>IF(IFERROR(VLOOKUP(AX$3&amp;AX37,都馬連編集用!$B$13:$C$49,2,FALSE),"")=0,"",(IFERROR(VLOOKUP(AX$3&amp;AX37,都馬連編集用!$B$13:$C$49,2,FALSE),"")))</f>
        <v/>
      </c>
      <c r="AZ37" s="51"/>
      <c r="BA37" s="136" t="str">
        <f>IF(IFERROR(VLOOKUP(AZ$3&amp;AZ37,都馬連編集用!$B$13:$C$49,2,FALSE),"")=0,"",(IFERROR(VLOOKUP(AZ$3&amp;AZ37,都馬連編集用!$B$13:$C$49,2,FALSE),"")))</f>
        <v/>
      </c>
      <c r="BB37" s="51"/>
      <c r="BC37" s="136" t="str">
        <f>IF(IFERROR(VLOOKUP(BB$3&amp;BB37,都馬連編集用!$B$13:$C$49,2,FALSE),"")=0,"",(IFERROR(VLOOKUP(BB$3&amp;BB37,都馬連編集用!$B$13:$C$49,2,FALSE),"")))</f>
        <v/>
      </c>
      <c r="BD37" s="51"/>
      <c r="BE37" s="136" t="str">
        <f>IF(IFERROR(VLOOKUP(BD$3&amp;BD37,都馬連編集用!$B$13:$C$49,2,FALSE),"")=0,"",(IFERROR(VLOOKUP(BD$3&amp;BD37,都馬連編集用!$B$13:$C$49,2,FALSE),"")))</f>
        <v/>
      </c>
      <c r="BF37" s="51"/>
      <c r="BG37" s="136" t="str">
        <f>IF(IFERROR(VLOOKUP(BF$3&amp;BF37,都馬連編集用!$B$13:$C$49,2,FALSE),"")=0,"",(IFERROR(VLOOKUP(BF$3&amp;BF37,都馬連編集用!$B$13:$C$49,2,FALSE),"")))</f>
        <v/>
      </c>
      <c r="BH37" s="51"/>
      <c r="BI37" s="136" t="str">
        <f>IF(IFERROR(VLOOKUP(BH$3&amp;BH37,都馬連編集用!$B$13:$C$49,2,FALSE),"")=0,"",(IFERROR(VLOOKUP(BH$3&amp;BH37,都馬連編集用!$B$13:$C$49,2,FALSE),"")))</f>
        <v/>
      </c>
      <c r="BJ37" s="51"/>
      <c r="BK37" s="136" t="str">
        <f>IF(IFERROR(VLOOKUP(BJ$3&amp;BJ37,都馬連編集用!$B$13:$C$49,2,FALSE),"")=0,"",(IFERROR(VLOOKUP(BJ$3&amp;BJ37,都馬連編集用!$B$13:$C$49,2,FALSE),"")))</f>
        <v/>
      </c>
      <c r="BL37" s="51"/>
      <c r="BM37" s="136" t="str">
        <f>IF(IFERROR(VLOOKUP(BL$3&amp;BL37,都馬連編集用!$B$13:$C$49,2,FALSE),"")=0,"",(IFERROR(VLOOKUP(BL$3&amp;BL37,都馬連編集用!$B$13:$C$49,2,FALSE),"")))</f>
        <v/>
      </c>
      <c r="BN37" s="51"/>
      <c r="BO37" s="136" t="str">
        <f>IF(IFERROR(VLOOKUP(BN$3&amp;BN37,都馬連編集用!$B$13:$C$49,2,FALSE),"")=0,"",(IFERROR(VLOOKUP(BN$3&amp;BN37,都馬連編集用!$B$13:$C$49,2,FALSE),"")))</f>
        <v/>
      </c>
      <c r="BP37" s="51"/>
      <c r="BQ37" s="136" t="str">
        <f>IF(IFERROR(VLOOKUP(BP$3&amp;BP37,都馬連編集用!$B$13:$C$49,2,FALSE),"")=0,"",(IFERROR(VLOOKUP(BP$3&amp;BP37,都馬連編集用!$B$13:$C$49,2,FALSE),"")))</f>
        <v/>
      </c>
      <c r="BR37" s="51"/>
      <c r="BS37" s="136" t="str">
        <f>IF(IFERROR(VLOOKUP(BR$3&amp;BR37,都馬連編集用!$B$13:$C$49,2,FALSE),"")=0,"",(IFERROR(VLOOKUP(BR$3&amp;BR37,都馬連編集用!$B$13:$C$49,2,FALSE),"")))</f>
        <v/>
      </c>
      <c r="BT37" s="51"/>
      <c r="BU37" s="136" t="str">
        <f>IF(IFERROR(VLOOKUP(BT$3&amp;BT37,都馬連編集用!$B$13:$C$49,2,FALSE),"")=0,"",(IFERROR(VLOOKUP(BT$3&amp;BT37,都馬連編集用!$B$13:$C$49,2,FALSE),"")))</f>
        <v/>
      </c>
      <c r="BV37" s="51"/>
      <c r="BW37" s="136" t="str">
        <f>IF(IFERROR(VLOOKUP(BV$3&amp;BV37,都馬連編集用!$B$13:$C$49,2,FALSE),"")=0,"",(IFERROR(VLOOKUP(BV$3&amp;BV37,都馬連編集用!$B$13:$C$49,2,FALSE),"")))</f>
        <v/>
      </c>
      <c r="BX37" s="51"/>
      <c r="BY37" s="136" t="str">
        <f>IF(IFERROR(VLOOKUP(BX$3&amp;BX37,都馬連編集用!$B$13:$C$49,2,FALSE),"")=0,"",(IFERROR(VLOOKUP(BX$3&amp;BX37,都馬連編集用!$B$13:$C$49,2,FALSE),"")))</f>
        <v/>
      </c>
      <c r="BZ37" s="51"/>
      <c r="CA37" s="136" t="str">
        <f>IF(IFERROR(VLOOKUP(BZ$3&amp;BZ37,都馬連編集用!$B$13:$C$49,2,FALSE),"")=0,"",(IFERROR(VLOOKUP(BZ$3&amp;BZ37,都馬連編集用!$B$13:$C$49,2,FALSE),"")))</f>
        <v/>
      </c>
      <c r="CB37" s="51"/>
      <c r="CC37" s="136" t="str">
        <f>IF(IFERROR(VLOOKUP(CB$3&amp;CB37,都馬連編集用!$B$13:$C$49,2,FALSE),"")=0,"",(IFERROR(VLOOKUP(CB$3&amp;CB37,都馬連編集用!$B$13:$C$49,2,FALSE),"")))</f>
        <v/>
      </c>
      <c r="CD37" s="51"/>
      <c r="CE37" s="136" t="str">
        <f>IF(IFERROR(VLOOKUP(CD$3&amp;CD37,都馬連編集用!$B$13:$C$49,2,FALSE),"")=0,"",(IFERROR(VLOOKUP(CD$3&amp;CD37,都馬連編集用!$B$13:$C$49,2,FALSE),"")))</f>
        <v/>
      </c>
      <c r="CF37" s="51"/>
      <c r="CG37" s="136" t="str">
        <f>IF(IFERROR(VLOOKUP(CF$3&amp;CF37,都馬連編集用!$B$13:$C$49,2,FALSE),"")=0,"",(IFERROR(VLOOKUP(CF$3&amp;CF37,都馬連編集用!$B$13:$C$49,2,FALSE),"")))</f>
        <v/>
      </c>
      <c r="CH37" s="51"/>
      <c r="CI37" s="136" t="str">
        <f>IF(IFERROR(VLOOKUP(CH$3&amp;CH37,都馬連編集用!$B$13:$C$49,2,FALSE),"")=0,"",(IFERROR(VLOOKUP(CH$3&amp;CH37,都馬連編集用!$B$13:$C$49,2,FALSE),"")))</f>
        <v/>
      </c>
      <c r="CJ37" s="51"/>
      <c r="CK37" s="136" t="str">
        <f>IF(IFERROR(VLOOKUP(CJ$3&amp;CJ37,都馬連編集用!$B$13:$C$49,2,FALSE),"")=0,"",(IFERROR(VLOOKUP(CJ$3&amp;CJ37,都馬連編集用!$B$13:$C$49,2,FALSE),"")))</f>
        <v/>
      </c>
      <c r="CL37" s="51"/>
      <c r="CM37" s="136" t="str">
        <f>IF(IFERROR(VLOOKUP(CL$3&amp;CL37,都馬連編集用!$B$13:$C$49,2,FALSE),"")=0,"",(IFERROR(VLOOKUP(CL$3&amp;CL37,都馬連編集用!$B$13:$C$49,2,FALSE),"")))</f>
        <v/>
      </c>
      <c r="CN37" s="51"/>
      <c r="CO37" s="136" t="str">
        <f>IF(IFERROR(VLOOKUP(CN$3&amp;CN37,都馬連編集用!$B$13:$C$49,2,FALSE),"")=0,"",(IFERROR(VLOOKUP(CN$3&amp;CN37,都馬連編集用!$B$13:$C$49,2,FALSE),"")))</f>
        <v/>
      </c>
      <c r="CP37" s="51"/>
      <c r="CQ37" s="136" t="str">
        <f>IF(IFERROR(VLOOKUP(CP$3&amp;CP37,都馬連編集用!$B$13:$C$49,2,FALSE),"")=0,"",(IFERROR(VLOOKUP(CP$3&amp;CP37,都馬連編集用!$B$13:$C$49,2,FALSE),"")))</f>
        <v/>
      </c>
      <c r="CR37" s="51"/>
      <c r="CS37" s="136" t="str">
        <f>IF(IFERROR(VLOOKUP(CR$3&amp;CR37,都馬連編集用!$B$13:$C$49,2,FALSE),"")=0,"",(IFERROR(VLOOKUP(CR$3&amp;CR37,都馬連編集用!$B$13:$C$49,2,FALSE),"")))</f>
        <v/>
      </c>
      <c r="CT37" s="51"/>
      <c r="CU37" s="136" t="str">
        <f>IF(IFERROR(VLOOKUP(CT$3&amp;CT37,都馬連編集用!$B$13:$C$49,2,FALSE),"")=0,"",(IFERROR(VLOOKUP(CT$3&amp;CT37,都馬連編集用!$B$13:$C$49,2,FALSE),"")))</f>
        <v/>
      </c>
      <c r="CV37" s="51"/>
      <c r="CW37" s="136" t="str">
        <f>IF(IFERROR(VLOOKUP(CV$3&amp;CV37,都馬連編集用!$B$13:$C$49,2,FALSE),"")=0,"",(IFERROR(VLOOKUP(CV$3&amp;CV37,都馬連編集用!$B$13:$C$49,2,FALSE),"")))</f>
        <v/>
      </c>
      <c r="CX37" s="51"/>
      <c r="CY37" s="136" t="str">
        <f>IF(IFERROR(VLOOKUP(CX$3&amp;CX37,都馬連編集用!$B$13:$C$49,2,FALSE),"")=0,"",(IFERROR(VLOOKUP(CX$3&amp;CX37,都馬連編集用!$B$13:$C$49,2,FALSE),"")))</f>
        <v/>
      </c>
      <c r="CZ37" s="51"/>
      <c r="DA37" s="136" t="str">
        <f>IF(IFERROR(VLOOKUP(CZ$3&amp;CZ37,都馬連編集用!$B$13:$C$49,2,FALSE),"")=0,"",(IFERROR(VLOOKUP(CZ$3&amp;CZ37,都馬連編集用!$B$13:$C$49,2,FALSE),"")))</f>
        <v/>
      </c>
      <c r="DB37" s="51"/>
      <c r="DC37" s="136" t="str">
        <f>IF(IFERROR(VLOOKUP(DB$3&amp;DB37,都馬連編集用!$B$13:$C$49,2,FALSE),"")=0,"",(IFERROR(VLOOKUP(DB$3&amp;DB37,都馬連編集用!$B$13:$C$49,2,FALSE),"")))</f>
        <v/>
      </c>
      <c r="DD37" s="51"/>
      <c r="DE37" s="136" t="str">
        <f>IF(IFERROR(VLOOKUP(DD$3&amp;DD37,都馬連編集用!$B$13:$C$49,2,FALSE),"")=0,"",(IFERROR(VLOOKUP(DD$3&amp;DD37,都馬連編集用!$B$13:$C$49,2,FALSE),"")))</f>
        <v/>
      </c>
      <c r="DF37" s="51"/>
      <c r="DG37" s="136" t="str">
        <f>IF(IFERROR(VLOOKUP(DF$3&amp;DF37,都馬連編集用!$B$13:$C$49,2,FALSE),"")=0,"",(IFERROR(VLOOKUP(DF$3&amp;DF37,都馬連編集用!$B$13:$C$49,2,FALSE),"")))</f>
        <v/>
      </c>
      <c r="DH37" s="51"/>
      <c r="DI37" s="136" t="str">
        <f>IF(IFERROR(VLOOKUP(DH$3&amp;DH37,都馬連編集用!$B$13:$C$49,2,FALSE),"")=0,"",(IFERROR(VLOOKUP(DH$3&amp;DH37,都馬連編集用!$B$13:$C$49,2,FALSE),"")))</f>
        <v/>
      </c>
      <c r="DJ37" s="51"/>
      <c r="DK37" s="136" t="str">
        <f>IF(IFERROR(VLOOKUP(DJ$3&amp;DJ37,都馬連編集用!$B$13:$C$49,2,FALSE),"")=0,"",(IFERROR(VLOOKUP(DJ$3&amp;DJ37,都馬連編集用!$B$13:$C$49,2,FALSE),"")))</f>
        <v/>
      </c>
      <c r="DL37" s="51"/>
      <c r="DM37" s="136" t="str">
        <f>IF(IFERROR(VLOOKUP(DL$3&amp;DL37,都馬連編集用!$B$13:$C$49,2,FALSE),"")=0,"",(IFERROR(VLOOKUP(DL$3&amp;DL37,都馬連編集用!$B$13:$C$49,2,FALSE),"")))</f>
        <v/>
      </c>
      <c r="DN37" s="51"/>
      <c r="DO37" s="136" t="str">
        <f>IF(IFERROR(VLOOKUP(DN$3&amp;DN37,都馬連編集用!$B$13:$C$49,2,FALSE),"")=0,"",(IFERROR(VLOOKUP(DN$3&amp;DN37,都馬連編集用!$B$13:$C$49,2,FALSE),"")))</f>
        <v/>
      </c>
      <c r="DP37" s="51"/>
    </row>
    <row r="38" spans="1:120" ht="30.6" customHeight="1" x14ac:dyDescent="0.15">
      <c r="A38" s="33">
        <v>34</v>
      </c>
      <c r="D38" s="33">
        <f t="shared" si="53"/>
        <v>0</v>
      </c>
      <c r="F38" s="118"/>
      <c r="G38" s="138" t="str">
        <f>IFERROR(VLOOKUP(F38,'申込書2（馬匹・選手）'!$B$5:$D$54,3,FALSE),"")</f>
        <v/>
      </c>
      <c r="H38" s="118"/>
      <c r="I38" s="137" t="str">
        <f>IFERROR(VLOOKUP(H38,'申込書2（馬匹・選手）'!$F$5:$H$54,3,FALSE),"")</f>
        <v/>
      </c>
      <c r="J38" s="99" t="str">
        <f t="shared" si="54"/>
        <v/>
      </c>
      <c r="K38" s="104"/>
      <c r="L38" s="51"/>
      <c r="M38" s="136" t="str">
        <f>IF(IFERROR(VLOOKUP(L$3&amp;L38,都馬連編集用!$B$13:$C$49,2,FALSE),"")=0,"",(IFERROR(VLOOKUP(L$3&amp;L38,都馬連編集用!$B$13:$C$49,2,FALSE),"")))</f>
        <v/>
      </c>
      <c r="N38" s="51"/>
      <c r="O38" s="136" t="str">
        <f>IF(IFERROR(VLOOKUP(N$3&amp;N38,都馬連編集用!$B$13:$C$49,2,FALSE),"")=0,"",(IFERROR(VLOOKUP(N$3&amp;N38,都馬連編集用!$B$13:$C$49,2,FALSE),"")))</f>
        <v/>
      </c>
      <c r="P38" s="51"/>
      <c r="Q38" s="136" t="str">
        <f>IF(IFERROR(VLOOKUP(P$3&amp;P38,都馬連編集用!$B$13:$C$49,2,FALSE),"")=0,"",(IFERROR(VLOOKUP(P$3&amp;P38,都馬連編集用!$B$13:$C$49,2,FALSE),"")))</f>
        <v/>
      </c>
      <c r="R38" s="51"/>
      <c r="S38" s="136" t="str">
        <f>IF(IFERROR(VLOOKUP(R$3&amp;R38,都馬連編集用!$B$13:$C$49,2,FALSE),"")=0,"",(IFERROR(VLOOKUP(R$3&amp;R38,都馬連編集用!$B$13:$C$49,2,FALSE),"")))</f>
        <v/>
      </c>
      <c r="T38" s="51"/>
      <c r="U38" s="136" t="str">
        <f>IF(IFERROR(VLOOKUP(T$3&amp;T38,都馬連編集用!$B$13:$C$49,2,FALSE),"")=0,"",(IFERROR(VLOOKUP(T$3&amp;T38,都馬連編集用!$B$13:$C$49,2,FALSE),"")))</f>
        <v/>
      </c>
      <c r="V38" s="51"/>
      <c r="W38" s="136" t="str">
        <f>IF(IFERROR(VLOOKUP(V$3&amp;V38,都馬連編集用!$B$13:$C$49,2,FALSE),"")=0,"",(IFERROR(VLOOKUP(V$3&amp;V38,都馬連編集用!$B$13:$C$49,2,FALSE),"")))</f>
        <v/>
      </c>
      <c r="X38" s="51"/>
      <c r="Y38" s="136" t="str">
        <f>IF(IFERROR(VLOOKUP(X$3&amp;X38,都馬連編集用!$B$13:$C$49,2,FALSE),"")=0,"",(IFERROR(VLOOKUP(X$3&amp;X38,都馬連編集用!$B$13:$C$49,2,FALSE),"")))</f>
        <v/>
      </c>
      <c r="Z38" s="51"/>
      <c r="AA38" s="136" t="str">
        <f>IF(IFERROR(VLOOKUP(Z$3&amp;Z38,都馬連編集用!$B$13:$C$49,2,FALSE),"")=0,"",(IFERROR(VLOOKUP(Z$3&amp;Z38,都馬連編集用!$B$13:$C$49,2,FALSE),"")))</f>
        <v/>
      </c>
      <c r="AB38" s="51"/>
      <c r="AC38" s="136" t="str">
        <f>IF(IFERROR(VLOOKUP(AB$3&amp;AB38,都馬連編集用!$B$13:$C$49,2,FALSE),"")=0,"",(IFERROR(VLOOKUP(AB$3&amp;AB38,都馬連編集用!$B$13:$C$49,2,FALSE),"")))</f>
        <v/>
      </c>
      <c r="AD38" s="51"/>
      <c r="AE38" s="136" t="str">
        <f>IF(IFERROR(VLOOKUP(AD$3&amp;AD38,都馬連編集用!$B$13:$C$49,2,FALSE),"")=0,"",(IFERROR(VLOOKUP(AD$3&amp;AD38,都馬連編集用!$B$13:$C$49,2,FALSE),"")))</f>
        <v/>
      </c>
      <c r="AF38" s="51"/>
      <c r="AG38" s="136" t="str">
        <f>IF(IFERROR(VLOOKUP(AF$3&amp;AF38,都馬連編集用!$B$13:$C$49,2,FALSE),"")=0,"",(IFERROR(VLOOKUP(AF$3&amp;AF38,都馬連編集用!$B$13:$C$49,2,FALSE),"")))</f>
        <v/>
      </c>
      <c r="AH38" s="51"/>
      <c r="AI38" s="136" t="str">
        <f>IF(IFERROR(VLOOKUP(AH$3&amp;AH38,都馬連編集用!$B$13:$C$49,2,FALSE),"")=0,"",(IFERROR(VLOOKUP(AH$3&amp;AH38,都馬連編集用!$B$13:$C$49,2,FALSE),"")))</f>
        <v/>
      </c>
      <c r="AJ38" s="51"/>
      <c r="AK38" s="136" t="str">
        <f>IF(IFERROR(VLOOKUP(AJ$3&amp;AJ38,都馬連編集用!$B$13:$C$49,2,FALSE),"")=0,"",(IFERROR(VLOOKUP(AJ$3&amp;AJ38,都馬連編集用!$B$13:$C$49,2,FALSE),"")))</f>
        <v/>
      </c>
      <c r="AL38" s="51"/>
      <c r="AM38" s="136" t="str">
        <f>IF(IFERROR(VLOOKUP(AL$3&amp;AL38,都馬連編集用!$B$13:$C$49,2,FALSE),"")=0,"",(IFERROR(VLOOKUP(AL$3&amp;AL38,都馬連編集用!$B$13:$C$49,2,FALSE),"")))</f>
        <v/>
      </c>
      <c r="AN38" s="51"/>
      <c r="AO38" s="136" t="str">
        <f>IF(IFERROR(VLOOKUP(AN$3&amp;AN38,都馬連編集用!$B$13:$C$49,2,FALSE),"")=0,"",(IFERROR(VLOOKUP(AN$3&amp;AN38,都馬連編集用!$B$13:$C$49,2,FALSE),"")))</f>
        <v/>
      </c>
      <c r="AP38" s="51"/>
      <c r="AQ38" s="136" t="str">
        <f>IF(IFERROR(VLOOKUP(AP$3&amp;AP38,都馬連編集用!$B$13:$C$49,2,FALSE),"")=0,"",(IFERROR(VLOOKUP(AP$3&amp;AP38,都馬連編集用!$B$13:$C$49,2,FALSE),"")))</f>
        <v/>
      </c>
      <c r="AR38" s="51"/>
      <c r="AS38" s="136" t="str">
        <f>IF(IFERROR(VLOOKUP(AR$3&amp;AR38,都馬連編集用!$B$13:$C$49,2,FALSE),"")=0,"",(IFERROR(VLOOKUP(AR$3&amp;AR38,都馬連編集用!$B$13:$C$49,2,FALSE),"")))</f>
        <v/>
      </c>
      <c r="AT38" s="51"/>
      <c r="AU38" s="136" t="str">
        <f>IF(IFERROR(VLOOKUP(AT$3&amp;AT38,都馬連編集用!$B$13:$C$49,2,FALSE),"")=0,"",(IFERROR(VLOOKUP(AT$3&amp;AT38,都馬連編集用!$B$13:$C$49,2,FALSE),"")))</f>
        <v/>
      </c>
      <c r="AV38" s="51"/>
      <c r="AW38" s="136" t="str">
        <f>IF(IFERROR(VLOOKUP(AV$3&amp;AV38,都馬連編集用!$B$13:$C$49,2,FALSE),"")=0,"",(IFERROR(VLOOKUP(AV$3&amp;AV38,都馬連編集用!$B$13:$C$49,2,FALSE),"")))</f>
        <v/>
      </c>
      <c r="AX38" s="51"/>
      <c r="AY38" s="136" t="str">
        <f>IF(IFERROR(VLOOKUP(AX$3&amp;AX38,都馬連編集用!$B$13:$C$49,2,FALSE),"")=0,"",(IFERROR(VLOOKUP(AX$3&amp;AX38,都馬連編集用!$B$13:$C$49,2,FALSE),"")))</f>
        <v/>
      </c>
      <c r="AZ38" s="51"/>
      <c r="BA38" s="136" t="str">
        <f>IF(IFERROR(VLOOKUP(AZ$3&amp;AZ38,都馬連編集用!$B$13:$C$49,2,FALSE),"")=0,"",(IFERROR(VLOOKUP(AZ$3&amp;AZ38,都馬連編集用!$B$13:$C$49,2,FALSE),"")))</f>
        <v/>
      </c>
      <c r="BB38" s="51"/>
      <c r="BC38" s="136" t="str">
        <f>IF(IFERROR(VLOOKUP(BB$3&amp;BB38,都馬連編集用!$B$13:$C$49,2,FALSE),"")=0,"",(IFERROR(VLOOKUP(BB$3&amp;BB38,都馬連編集用!$B$13:$C$49,2,FALSE),"")))</f>
        <v/>
      </c>
      <c r="BD38" s="51"/>
      <c r="BE38" s="136" t="str">
        <f>IF(IFERROR(VLOOKUP(BD$3&amp;BD38,都馬連編集用!$B$13:$C$49,2,FALSE),"")=0,"",(IFERROR(VLOOKUP(BD$3&amp;BD38,都馬連編集用!$B$13:$C$49,2,FALSE),"")))</f>
        <v/>
      </c>
      <c r="BF38" s="51"/>
      <c r="BG38" s="136" t="str">
        <f>IF(IFERROR(VLOOKUP(BF$3&amp;BF38,都馬連編集用!$B$13:$C$49,2,FALSE),"")=0,"",(IFERROR(VLOOKUP(BF$3&amp;BF38,都馬連編集用!$B$13:$C$49,2,FALSE),"")))</f>
        <v/>
      </c>
      <c r="BH38" s="51"/>
      <c r="BI38" s="136" t="str">
        <f>IF(IFERROR(VLOOKUP(BH$3&amp;BH38,都馬連編集用!$B$13:$C$49,2,FALSE),"")=0,"",(IFERROR(VLOOKUP(BH$3&amp;BH38,都馬連編集用!$B$13:$C$49,2,FALSE),"")))</f>
        <v/>
      </c>
      <c r="BJ38" s="51"/>
      <c r="BK38" s="136" t="str">
        <f>IF(IFERROR(VLOOKUP(BJ$3&amp;BJ38,都馬連編集用!$B$13:$C$49,2,FALSE),"")=0,"",(IFERROR(VLOOKUP(BJ$3&amp;BJ38,都馬連編集用!$B$13:$C$49,2,FALSE),"")))</f>
        <v/>
      </c>
      <c r="BL38" s="51"/>
      <c r="BM38" s="136" t="str">
        <f>IF(IFERROR(VLOOKUP(BL$3&amp;BL38,都馬連編集用!$B$13:$C$49,2,FALSE),"")=0,"",(IFERROR(VLOOKUP(BL$3&amp;BL38,都馬連編集用!$B$13:$C$49,2,FALSE),"")))</f>
        <v/>
      </c>
      <c r="BN38" s="51"/>
      <c r="BO38" s="136" t="str">
        <f>IF(IFERROR(VLOOKUP(BN$3&amp;BN38,都馬連編集用!$B$13:$C$49,2,FALSE),"")=0,"",(IFERROR(VLOOKUP(BN$3&amp;BN38,都馬連編集用!$B$13:$C$49,2,FALSE),"")))</f>
        <v/>
      </c>
      <c r="BP38" s="51"/>
      <c r="BQ38" s="136" t="str">
        <f>IF(IFERROR(VLOOKUP(BP$3&amp;BP38,都馬連編集用!$B$13:$C$49,2,FALSE),"")=0,"",(IFERROR(VLOOKUP(BP$3&amp;BP38,都馬連編集用!$B$13:$C$49,2,FALSE),"")))</f>
        <v/>
      </c>
      <c r="BR38" s="51"/>
      <c r="BS38" s="136" t="str">
        <f>IF(IFERROR(VLOOKUP(BR$3&amp;BR38,都馬連編集用!$B$13:$C$49,2,FALSE),"")=0,"",(IFERROR(VLOOKUP(BR$3&amp;BR38,都馬連編集用!$B$13:$C$49,2,FALSE),"")))</f>
        <v/>
      </c>
      <c r="BT38" s="51"/>
      <c r="BU38" s="136" t="str">
        <f>IF(IFERROR(VLOOKUP(BT$3&amp;BT38,都馬連編集用!$B$13:$C$49,2,FALSE),"")=0,"",(IFERROR(VLOOKUP(BT$3&amp;BT38,都馬連編集用!$B$13:$C$49,2,FALSE),"")))</f>
        <v/>
      </c>
      <c r="BV38" s="51"/>
      <c r="BW38" s="136" t="str">
        <f>IF(IFERROR(VLOOKUP(BV$3&amp;BV38,都馬連編集用!$B$13:$C$49,2,FALSE),"")=0,"",(IFERROR(VLOOKUP(BV$3&amp;BV38,都馬連編集用!$B$13:$C$49,2,FALSE),"")))</f>
        <v/>
      </c>
      <c r="BX38" s="51"/>
      <c r="BY38" s="136" t="str">
        <f>IF(IFERROR(VLOOKUP(BX$3&amp;BX38,都馬連編集用!$B$13:$C$49,2,FALSE),"")=0,"",(IFERROR(VLOOKUP(BX$3&amp;BX38,都馬連編集用!$B$13:$C$49,2,FALSE),"")))</f>
        <v/>
      </c>
      <c r="BZ38" s="51"/>
      <c r="CA38" s="136" t="str">
        <f>IF(IFERROR(VLOOKUP(BZ$3&amp;BZ38,都馬連編集用!$B$13:$C$49,2,FALSE),"")=0,"",(IFERROR(VLOOKUP(BZ$3&amp;BZ38,都馬連編集用!$B$13:$C$49,2,FALSE),"")))</f>
        <v/>
      </c>
      <c r="CB38" s="51"/>
      <c r="CC38" s="136" t="str">
        <f>IF(IFERROR(VLOOKUP(CB$3&amp;CB38,都馬連編集用!$B$13:$C$49,2,FALSE),"")=0,"",(IFERROR(VLOOKUP(CB$3&amp;CB38,都馬連編集用!$B$13:$C$49,2,FALSE),"")))</f>
        <v/>
      </c>
      <c r="CD38" s="51"/>
      <c r="CE38" s="136" t="str">
        <f>IF(IFERROR(VLOOKUP(CD$3&amp;CD38,都馬連編集用!$B$13:$C$49,2,FALSE),"")=0,"",(IFERROR(VLOOKUP(CD$3&amp;CD38,都馬連編集用!$B$13:$C$49,2,FALSE),"")))</f>
        <v/>
      </c>
      <c r="CF38" s="51"/>
      <c r="CG38" s="136" t="str">
        <f>IF(IFERROR(VLOOKUP(CF$3&amp;CF38,都馬連編集用!$B$13:$C$49,2,FALSE),"")=0,"",(IFERROR(VLOOKUP(CF$3&amp;CF38,都馬連編集用!$B$13:$C$49,2,FALSE),"")))</f>
        <v/>
      </c>
      <c r="CH38" s="51"/>
      <c r="CI38" s="136" t="str">
        <f>IF(IFERROR(VLOOKUP(CH$3&amp;CH38,都馬連編集用!$B$13:$C$49,2,FALSE),"")=0,"",(IFERROR(VLOOKUP(CH$3&amp;CH38,都馬連編集用!$B$13:$C$49,2,FALSE),"")))</f>
        <v/>
      </c>
      <c r="CJ38" s="51"/>
      <c r="CK38" s="136" t="str">
        <f>IF(IFERROR(VLOOKUP(CJ$3&amp;CJ38,都馬連編集用!$B$13:$C$49,2,FALSE),"")=0,"",(IFERROR(VLOOKUP(CJ$3&amp;CJ38,都馬連編集用!$B$13:$C$49,2,FALSE),"")))</f>
        <v/>
      </c>
      <c r="CL38" s="51"/>
      <c r="CM38" s="136" t="str">
        <f>IF(IFERROR(VLOOKUP(CL$3&amp;CL38,都馬連編集用!$B$13:$C$49,2,FALSE),"")=0,"",(IFERROR(VLOOKUP(CL$3&amp;CL38,都馬連編集用!$B$13:$C$49,2,FALSE),"")))</f>
        <v/>
      </c>
      <c r="CN38" s="51"/>
      <c r="CO38" s="136" t="str">
        <f>IF(IFERROR(VLOOKUP(CN$3&amp;CN38,都馬連編集用!$B$13:$C$49,2,FALSE),"")=0,"",(IFERROR(VLOOKUP(CN$3&amp;CN38,都馬連編集用!$B$13:$C$49,2,FALSE),"")))</f>
        <v/>
      </c>
      <c r="CP38" s="51"/>
      <c r="CQ38" s="136" t="str">
        <f>IF(IFERROR(VLOOKUP(CP$3&amp;CP38,都馬連編集用!$B$13:$C$49,2,FALSE),"")=0,"",(IFERROR(VLOOKUP(CP$3&amp;CP38,都馬連編集用!$B$13:$C$49,2,FALSE),"")))</f>
        <v/>
      </c>
      <c r="CR38" s="51"/>
      <c r="CS38" s="136" t="str">
        <f>IF(IFERROR(VLOOKUP(CR$3&amp;CR38,都馬連編集用!$B$13:$C$49,2,FALSE),"")=0,"",(IFERROR(VLOOKUP(CR$3&amp;CR38,都馬連編集用!$B$13:$C$49,2,FALSE),"")))</f>
        <v/>
      </c>
      <c r="CT38" s="51"/>
      <c r="CU38" s="136" t="str">
        <f>IF(IFERROR(VLOOKUP(CT$3&amp;CT38,都馬連編集用!$B$13:$C$49,2,FALSE),"")=0,"",(IFERROR(VLOOKUP(CT$3&amp;CT38,都馬連編集用!$B$13:$C$49,2,FALSE),"")))</f>
        <v/>
      </c>
      <c r="CV38" s="51"/>
      <c r="CW38" s="136" t="str">
        <f>IF(IFERROR(VLOOKUP(CV$3&amp;CV38,都馬連編集用!$B$13:$C$49,2,FALSE),"")=0,"",(IFERROR(VLOOKUP(CV$3&amp;CV38,都馬連編集用!$B$13:$C$49,2,FALSE),"")))</f>
        <v/>
      </c>
      <c r="CX38" s="51"/>
      <c r="CY38" s="136" t="str">
        <f>IF(IFERROR(VLOOKUP(CX$3&amp;CX38,都馬連編集用!$B$13:$C$49,2,FALSE),"")=0,"",(IFERROR(VLOOKUP(CX$3&amp;CX38,都馬連編集用!$B$13:$C$49,2,FALSE),"")))</f>
        <v/>
      </c>
      <c r="CZ38" s="51"/>
      <c r="DA38" s="136" t="str">
        <f>IF(IFERROR(VLOOKUP(CZ$3&amp;CZ38,都馬連編集用!$B$13:$C$49,2,FALSE),"")=0,"",(IFERROR(VLOOKUP(CZ$3&amp;CZ38,都馬連編集用!$B$13:$C$49,2,FALSE),"")))</f>
        <v/>
      </c>
      <c r="DB38" s="51"/>
      <c r="DC38" s="136" t="str">
        <f>IF(IFERROR(VLOOKUP(DB$3&amp;DB38,都馬連編集用!$B$13:$C$49,2,FALSE),"")=0,"",(IFERROR(VLOOKUP(DB$3&amp;DB38,都馬連編集用!$B$13:$C$49,2,FALSE),"")))</f>
        <v/>
      </c>
      <c r="DD38" s="51"/>
      <c r="DE38" s="136" t="str">
        <f>IF(IFERROR(VLOOKUP(DD$3&amp;DD38,都馬連編集用!$B$13:$C$49,2,FALSE),"")=0,"",(IFERROR(VLOOKUP(DD$3&amp;DD38,都馬連編集用!$B$13:$C$49,2,FALSE),"")))</f>
        <v/>
      </c>
      <c r="DF38" s="51"/>
      <c r="DG38" s="136" t="str">
        <f>IF(IFERROR(VLOOKUP(DF$3&amp;DF38,都馬連編集用!$B$13:$C$49,2,FALSE),"")=0,"",(IFERROR(VLOOKUP(DF$3&amp;DF38,都馬連編集用!$B$13:$C$49,2,FALSE),"")))</f>
        <v/>
      </c>
      <c r="DH38" s="51"/>
      <c r="DI38" s="136" t="str">
        <f>IF(IFERROR(VLOOKUP(DH$3&amp;DH38,都馬連編集用!$B$13:$C$49,2,FALSE),"")=0,"",(IFERROR(VLOOKUP(DH$3&amp;DH38,都馬連編集用!$B$13:$C$49,2,FALSE),"")))</f>
        <v/>
      </c>
      <c r="DJ38" s="51"/>
      <c r="DK38" s="136" t="str">
        <f>IF(IFERROR(VLOOKUP(DJ$3&amp;DJ38,都馬連編集用!$B$13:$C$49,2,FALSE),"")=0,"",(IFERROR(VLOOKUP(DJ$3&amp;DJ38,都馬連編集用!$B$13:$C$49,2,FALSE),"")))</f>
        <v/>
      </c>
      <c r="DL38" s="51"/>
      <c r="DM38" s="136" t="str">
        <f>IF(IFERROR(VLOOKUP(DL$3&amp;DL38,都馬連編集用!$B$13:$C$49,2,FALSE),"")=0,"",(IFERROR(VLOOKUP(DL$3&amp;DL38,都馬連編集用!$B$13:$C$49,2,FALSE),"")))</f>
        <v/>
      </c>
      <c r="DN38" s="51"/>
      <c r="DO38" s="136" t="str">
        <f>IF(IFERROR(VLOOKUP(DN$3&amp;DN38,都馬連編集用!$B$13:$C$49,2,FALSE),"")=0,"",(IFERROR(VLOOKUP(DN$3&amp;DN38,都馬連編集用!$B$13:$C$49,2,FALSE),"")))</f>
        <v/>
      </c>
      <c r="DP38" s="51"/>
    </row>
    <row r="39" spans="1:120" ht="30.6" customHeight="1" x14ac:dyDescent="0.15">
      <c r="A39" s="33">
        <v>35</v>
      </c>
      <c r="D39" s="33">
        <f t="shared" si="53"/>
        <v>0</v>
      </c>
      <c r="F39" s="118"/>
      <c r="G39" s="138" t="str">
        <f>IFERROR(VLOOKUP(F39,'申込書2（馬匹・選手）'!$B$5:$D$54,3,FALSE),"")</f>
        <v/>
      </c>
      <c r="H39" s="118"/>
      <c r="I39" s="137" t="str">
        <f>IFERROR(VLOOKUP(H39,'申込書2（馬匹・選手）'!$F$5:$H$54,3,FALSE),"")</f>
        <v/>
      </c>
      <c r="J39" s="99" t="str">
        <f t="shared" si="54"/>
        <v/>
      </c>
      <c r="K39" s="104"/>
      <c r="L39" s="51"/>
      <c r="M39" s="136" t="str">
        <f>IF(IFERROR(VLOOKUP(L$3&amp;L39,都馬連編集用!$B$13:$C$49,2,FALSE),"")=0,"",(IFERROR(VLOOKUP(L$3&amp;L39,都馬連編集用!$B$13:$C$49,2,FALSE),"")))</f>
        <v/>
      </c>
      <c r="N39" s="51"/>
      <c r="O39" s="136" t="str">
        <f>IF(IFERROR(VLOOKUP(N$3&amp;N39,都馬連編集用!$B$13:$C$49,2,FALSE),"")=0,"",(IFERROR(VLOOKUP(N$3&amp;N39,都馬連編集用!$B$13:$C$49,2,FALSE),"")))</f>
        <v/>
      </c>
      <c r="P39" s="51"/>
      <c r="Q39" s="136" t="str">
        <f>IF(IFERROR(VLOOKUP(P$3&amp;P39,都馬連編集用!$B$13:$C$49,2,FALSE),"")=0,"",(IFERROR(VLOOKUP(P$3&amp;P39,都馬連編集用!$B$13:$C$49,2,FALSE),"")))</f>
        <v/>
      </c>
      <c r="R39" s="51"/>
      <c r="S39" s="136" t="str">
        <f>IF(IFERROR(VLOOKUP(R$3&amp;R39,都馬連編集用!$B$13:$C$49,2,FALSE),"")=0,"",(IFERROR(VLOOKUP(R$3&amp;R39,都馬連編集用!$B$13:$C$49,2,FALSE),"")))</f>
        <v/>
      </c>
      <c r="T39" s="51"/>
      <c r="U39" s="136" t="str">
        <f>IF(IFERROR(VLOOKUP(T$3&amp;T39,都馬連編集用!$B$13:$C$49,2,FALSE),"")=0,"",(IFERROR(VLOOKUP(T$3&amp;T39,都馬連編集用!$B$13:$C$49,2,FALSE),"")))</f>
        <v/>
      </c>
      <c r="V39" s="51"/>
      <c r="W39" s="136" t="str">
        <f>IF(IFERROR(VLOOKUP(V$3&amp;V39,都馬連編集用!$B$13:$C$49,2,FALSE),"")=0,"",(IFERROR(VLOOKUP(V$3&amp;V39,都馬連編集用!$B$13:$C$49,2,FALSE),"")))</f>
        <v/>
      </c>
      <c r="X39" s="51"/>
      <c r="Y39" s="136" t="str">
        <f>IF(IFERROR(VLOOKUP(X$3&amp;X39,都馬連編集用!$B$13:$C$49,2,FALSE),"")=0,"",(IFERROR(VLOOKUP(X$3&amp;X39,都馬連編集用!$B$13:$C$49,2,FALSE),"")))</f>
        <v/>
      </c>
      <c r="Z39" s="51"/>
      <c r="AA39" s="136" t="str">
        <f>IF(IFERROR(VLOOKUP(Z$3&amp;Z39,都馬連編集用!$B$13:$C$49,2,FALSE),"")=0,"",(IFERROR(VLOOKUP(Z$3&amp;Z39,都馬連編集用!$B$13:$C$49,2,FALSE),"")))</f>
        <v/>
      </c>
      <c r="AB39" s="51"/>
      <c r="AC39" s="136" t="str">
        <f>IF(IFERROR(VLOOKUP(AB$3&amp;AB39,都馬連編集用!$B$13:$C$49,2,FALSE),"")=0,"",(IFERROR(VLOOKUP(AB$3&amp;AB39,都馬連編集用!$B$13:$C$49,2,FALSE),"")))</f>
        <v/>
      </c>
      <c r="AD39" s="51"/>
      <c r="AE39" s="136" t="str">
        <f>IF(IFERROR(VLOOKUP(AD$3&amp;AD39,都馬連編集用!$B$13:$C$49,2,FALSE),"")=0,"",(IFERROR(VLOOKUP(AD$3&amp;AD39,都馬連編集用!$B$13:$C$49,2,FALSE),"")))</f>
        <v/>
      </c>
      <c r="AF39" s="51"/>
      <c r="AG39" s="136" t="str">
        <f>IF(IFERROR(VLOOKUP(AF$3&amp;AF39,都馬連編集用!$B$13:$C$49,2,FALSE),"")=0,"",(IFERROR(VLOOKUP(AF$3&amp;AF39,都馬連編集用!$B$13:$C$49,2,FALSE),"")))</f>
        <v/>
      </c>
      <c r="AH39" s="51"/>
      <c r="AI39" s="136" t="str">
        <f>IF(IFERROR(VLOOKUP(AH$3&amp;AH39,都馬連編集用!$B$13:$C$49,2,FALSE),"")=0,"",(IFERROR(VLOOKUP(AH$3&amp;AH39,都馬連編集用!$B$13:$C$49,2,FALSE),"")))</f>
        <v/>
      </c>
      <c r="AJ39" s="51"/>
      <c r="AK39" s="136" t="str">
        <f>IF(IFERROR(VLOOKUP(AJ$3&amp;AJ39,都馬連編集用!$B$13:$C$49,2,FALSE),"")=0,"",(IFERROR(VLOOKUP(AJ$3&amp;AJ39,都馬連編集用!$B$13:$C$49,2,FALSE),"")))</f>
        <v/>
      </c>
      <c r="AL39" s="51"/>
      <c r="AM39" s="136" t="str">
        <f>IF(IFERROR(VLOOKUP(AL$3&amp;AL39,都馬連編集用!$B$13:$C$49,2,FALSE),"")=0,"",(IFERROR(VLOOKUP(AL$3&amp;AL39,都馬連編集用!$B$13:$C$49,2,FALSE),"")))</f>
        <v/>
      </c>
      <c r="AN39" s="51"/>
      <c r="AO39" s="136" t="str">
        <f>IF(IFERROR(VLOOKUP(AN$3&amp;AN39,都馬連編集用!$B$13:$C$49,2,FALSE),"")=0,"",(IFERROR(VLOOKUP(AN$3&amp;AN39,都馬連編集用!$B$13:$C$49,2,FALSE),"")))</f>
        <v/>
      </c>
      <c r="AP39" s="51"/>
      <c r="AQ39" s="136" t="str">
        <f>IF(IFERROR(VLOOKUP(AP$3&amp;AP39,都馬連編集用!$B$13:$C$49,2,FALSE),"")=0,"",(IFERROR(VLOOKUP(AP$3&amp;AP39,都馬連編集用!$B$13:$C$49,2,FALSE),"")))</f>
        <v/>
      </c>
      <c r="AR39" s="51"/>
      <c r="AS39" s="136" t="str">
        <f>IF(IFERROR(VLOOKUP(AR$3&amp;AR39,都馬連編集用!$B$13:$C$49,2,FALSE),"")=0,"",(IFERROR(VLOOKUP(AR$3&amp;AR39,都馬連編集用!$B$13:$C$49,2,FALSE),"")))</f>
        <v/>
      </c>
      <c r="AT39" s="51"/>
      <c r="AU39" s="136" t="str">
        <f>IF(IFERROR(VLOOKUP(AT$3&amp;AT39,都馬連編集用!$B$13:$C$49,2,FALSE),"")=0,"",(IFERROR(VLOOKUP(AT$3&amp;AT39,都馬連編集用!$B$13:$C$49,2,FALSE),"")))</f>
        <v/>
      </c>
      <c r="AV39" s="51"/>
      <c r="AW39" s="136" t="str">
        <f>IF(IFERROR(VLOOKUP(AV$3&amp;AV39,都馬連編集用!$B$13:$C$49,2,FALSE),"")=0,"",(IFERROR(VLOOKUP(AV$3&amp;AV39,都馬連編集用!$B$13:$C$49,2,FALSE),"")))</f>
        <v/>
      </c>
      <c r="AX39" s="51"/>
      <c r="AY39" s="136" t="str">
        <f>IF(IFERROR(VLOOKUP(AX$3&amp;AX39,都馬連編集用!$B$13:$C$49,2,FALSE),"")=0,"",(IFERROR(VLOOKUP(AX$3&amp;AX39,都馬連編集用!$B$13:$C$49,2,FALSE),"")))</f>
        <v/>
      </c>
      <c r="AZ39" s="51"/>
      <c r="BA39" s="136" t="str">
        <f>IF(IFERROR(VLOOKUP(AZ$3&amp;AZ39,都馬連編集用!$B$13:$C$49,2,FALSE),"")=0,"",(IFERROR(VLOOKUP(AZ$3&amp;AZ39,都馬連編集用!$B$13:$C$49,2,FALSE),"")))</f>
        <v/>
      </c>
      <c r="BB39" s="51"/>
      <c r="BC39" s="136" t="str">
        <f>IF(IFERROR(VLOOKUP(BB$3&amp;BB39,都馬連編集用!$B$13:$C$49,2,FALSE),"")=0,"",(IFERROR(VLOOKUP(BB$3&amp;BB39,都馬連編集用!$B$13:$C$49,2,FALSE),"")))</f>
        <v/>
      </c>
      <c r="BD39" s="51"/>
      <c r="BE39" s="136" t="str">
        <f>IF(IFERROR(VLOOKUP(BD$3&amp;BD39,都馬連編集用!$B$13:$C$49,2,FALSE),"")=0,"",(IFERROR(VLOOKUP(BD$3&amp;BD39,都馬連編集用!$B$13:$C$49,2,FALSE),"")))</f>
        <v/>
      </c>
      <c r="BF39" s="51"/>
      <c r="BG39" s="136" t="str">
        <f>IF(IFERROR(VLOOKUP(BF$3&amp;BF39,都馬連編集用!$B$13:$C$49,2,FALSE),"")=0,"",(IFERROR(VLOOKUP(BF$3&amp;BF39,都馬連編集用!$B$13:$C$49,2,FALSE),"")))</f>
        <v/>
      </c>
      <c r="BH39" s="51"/>
      <c r="BI39" s="136" t="str">
        <f>IF(IFERROR(VLOOKUP(BH$3&amp;BH39,都馬連編集用!$B$13:$C$49,2,FALSE),"")=0,"",(IFERROR(VLOOKUP(BH$3&amp;BH39,都馬連編集用!$B$13:$C$49,2,FALSE),"")))</f>
        <v/>
      </c>
      <c r="BJ39" s="51"/>
      <c r="BK39" s="136" t="str">
        <f>IF(IFERROR(VLOOKUP(BJ$3&amp;BJ39,都馬連編集用!$B$13:$C$49,2,FALSE),"")=0,"",(IFERROR(VLOOKUP(BJ$3&amp;BJ39,都馬連編集用!$B$13:$C$49,2,FALSE),"")))</f>
        <v/>
      </c>
      <c r="BL39" s="51"/>
      <c r="BM39" s="136" t="str">
        <f>IF(IFERROR(VLOOKUP(BL$3&amp;BL39,都馬連編集用!$B$13:$C$49,2,FALSE),"")=0,"",(IFERROR(VLOOKUP(BL$3&amp;BL39,都馬連編集用!$B$13:$C$49,2,FALSE),"")))</f>
        <v/>
      </c>
      <c r="BN39" s="51"/>
      <c r="BO39" s="136" t="str">
        <f>IF(IFERROR(VLOOKUP(BN$3&amp;BN39,都馬連編集用!$B$13:$C$49,2,FALSE),"")=0,"",(IFERROR(VLOOKUP(BN$3&amp;BN39,都馬連編集用!$B$13:$C$49,2,FALSE),"")))</f>
        <v/>
      </c>
      <c r="BP39" s="51"/>
      <c r="BQ39" s="136" t="str">
        <f>IF(IFERROR(VLOOKUP(BP$3&amp;BP39,都馬連編集用!$B$13:$C$49,2,FALSE),"")=0,"",(IFERROR(VLOOKUP(BP$3&amp;BP39,都馬連編集用!$B$13:$C$49,2,FALSE),"")))</f>
        <v/>
      </c>
      <c r="BR39" s="51"/>
      <c r="BS39" s="136" t="str">
        <f>IF(IFERROR(VLOOKUP(BR$3&amp;BR39,都馬連編集用!$B$13:$C$49,2,FALSE),"")=0,"",(IFERROR(VLOOKUP(BR$3&amp;BR39,都馬連編集用!$B$13:$C$49,2,FALSE),"")))</f>
        <v/>
      </c>
      <c r="BT39" s="51"/>
      <c r="BU39" s="136" t="str">
        <f>IF(IFERROR(VLOOKUP(BT$3&amp;BT39,都馬連編集用!$B$13:$C$49,2,FALSE),"")=0,"",(IFERROR(VLOOKUP(BT$3&amp;BT39,都馬連編集用!$B$13:$C$49,2,FALSE),"")))</f>
        <v/>
      </c>
      <c r="BV39" s="51"/>
      <c r="BW39" s="136" t="str">
        <f>IF(IFERROR(VLOOKUP(BV$3&amp;BV39,都馬連編集用!$B$13:$C$49,2,FALSE),"")=0,"",(IFERROR(VLOOKUP(BV$3&amp;BV39,都馬連編集用!$B$13:$C$49,2,FALSE),"")))</f>
        <v/>
      </c>
      <c r="BX39" s="51"/>
      <c r="BY39" s="136" t="str">
        <f>IF(IFERROR(VLOOKUP(BX$3&amp;BX39,都馬連編集用!$B$13:$C$49,2,FALSE),"")=0,"",(IFERROR(VLOOKUP(BX$3&amp;BX39,都馬連編集用!$B$13:$C$49,2,FALSE),"")))</f>
        <v/>
      </c>
      <c r="BZ39" s="51"/>
      <c r="CA39" s="136" t="str">
        <f>IF(IFERROR(VLOOKUP(BZ$3&amp;BZ39,都馬連編集用!$B$13:$C$49,2,FALSE),"")=0,"",(IFERROR(VLOOKUP(BZ$3&amp;BZ39,都馬連編集用!$B$13:$C$49,2,FALSE),"")))</f>
        <v/>
      </c>
      <c r="CB39" s="51"/>
      <c r="CC39" s="136" t="str">
        <f>IF(IFERROR(VLOOKUP(CB$3&amp;CB39,都馬連編集用!$B$13:$C$49,2,FALSE),"")=0,"",(IFERROR(VLOOKUP(CB$3&amp;CB39,都馬連編集用!$B$13:$C$49,2,FALSE),"")))</f>
        <v/>
      </c>
      <c r="CD39" s="51"/>
      <c r="CE39" s="136" t="str">
        <f>IF(IFERROR(VLOOKUP(CD$3&amp;CD39,都馬連編集用!$B$13:$C$49,2,FALSE),"")=0,"",(IFERROR(VLOOKUP(CD$3&amp;CD39,都馬連編集用!$B$13:$C$49,2,FALSE),"")))</f>
        <v/>
      </c>
      <c r="CF39" s="51"/>
      <c r="CG39" s="136" t="str">
        <f>IF(IFERROR(VLOOKUP(CF$3&amp;CF39,都馬連編集用!$B$13:$C$49,2,FALSE),"")=0,"",(IFERROR(VLOOKUP(CF$3&amp;CF39,都馬連編集用!$B$13:$C$49,2,FALSE),"")))</f>
        <v/>
      </c>
      <c r="CH39" s="51"/>
      <c r="CI39" s="136" t="str">
        <f>IF(IFERROR(VLOOKUP(CH$3&amp;CH39,都馬連編集用!$B$13:$C$49,2,FALSE),"")=0,"",(IFERROR(VLOOKUP(CH$3&amp;CH39,都馬連編集用!$B$13:$C$49,2,FALSE),"")))</f>
        <v/>
      </c>
      <c r="CJ39" s="51"/>
      <c r="CK39" s="136" t="str">
        <f>IF(IFERROR(VLOOKUP(CJ$3&amp;CJ39,都馬連編集用!$B$13:$C$49,2,FALSE),"")=0,"",(IFERROR(VLOOKUP(CJ$3&amp;CJ39,都馬連編集用!$B$13:$C$49,2,FALSE),"")))</f>
        <v/>
      </c>
      <c r="CL39" s="51"/>
      <c r="CM39" s="136" t="str">
        <f>IF(IFERROR(VLOOKUP(CL$3&amp;CL39,都馬連編集用!$B$13:$C$49,2,FALSE),"")=0,"",(IFERROR(VLOOKUP(CL$3&amp;CL39,都馬連編集用!$B$13:$C$49,2,FALSE),"")))</f>
        <v/>
      </c>
      <c r="CN39" s="51"/>
      <c r="CO39" s="136" t="str">
        <f>IF(IFERROR(VLOOKUP(CN$3&amp;CN39,都馬連編集用!$B$13:$C$49,2,FALSE),"")=0,"",(IFERROR(VLOOKUP(CN$3&amp;CN39,都馬連編集用!$B$13:$C$49,2,FALSE),"")))</f>
        <v/>
      </c>
      <c r="CP39" s="51"/>
      <c r="CQ39" s="136" t="str">
        <f>IF(IFERROR(VLOOKUP(CP$3&amp;CP39,都馬連編集用!$B$13:$C$49,2,FALSE),"")=0,"",(IFERROR(VLOOKUP(CP$3&amp;CP39,都馬連編集用!$B$13:$C$49,2,FALSE),"")))</f>
        <v/>
      </c>
      <c r="CR39" s="51"/>
      <c r="CS39" s="136" t="str">
        <f>IF(IFERROR(VLOOKUP(CR$3&amp;CR39,都馬連編集用!$B$13:$C$49,2,FALSE),"")=0,"",(IFERROR(VLOOKUP(CR$3&amp;CR39,都馬連編集用!$B$13:$C$49,2,FALSE),"")))</f>
        <v/>
      </c>
      <c r="CT39" s="51"/>
      <c r="CU39" s="136" t="str">
        <f>IF(IFERROR(VLOOKUP(CT$3&amp;CT39,都馬連編集用!$B$13:$C$49,2,FALSE),"")=0,"",(IFERROR(VLOOKUP(CT$3&amp;CT39,都馬連編集用!$B$13:$C$49,2,FALSE),"")))</f>
        <v/>
      </c>
      <c r="CV39" s="51"/>
      <c r="CW39" s="136" t="str">
        <f>IF(IFERROR(VLOOKUP(CV$3&amp;CV39,都馬連編集用!$B$13:$C$49,2,FALSE),"")=0,"",(IFERROR(VLOOKUP(CV$3&amp;CV39,都馬連編集用!$B$13:$C$49,2,FALSE),"")))</f>
        <v/>
      </c>
      <c r="CX39" s="51"/>
      <c r="CY39" s="136" t="str">
        <f>IF(IFERROR(VLOOKUP(CX$3&amp;CX39,都馬連編集用!$B$13:$C$49,2,FALSE),"")=0,"",(IFERROR(VLOOKUP(CX$3&amp;CX39,都馬連編集用!$B$13:$C$49,2,FALSE),"")))</f>
        <v/>
      </c>
      <c r="CZ39" s="51"/>
      <c r="DA39" s="136" t="str">
        <f>IF(IFERROR(VLOOKUP(CZ$3&amp;CZ39,都馬連編集用!$B$13:$C$49,2,FALSE),"")=0,"",(IFERROR(VLOOKUP(CZ$3&amp;CZ39,都馬連編集用!$B$13:$C$49,2,FALSE),"")))</f>
        <v/>
      </c>
      <c r="DB39" s="51"/>
      <c r="DC39" s="136" t="str">
        <f>IF(IFERROR(VLOOKUP(DB$3&amp;DB39,都馬連編集用!$B$13:$C$49,2,FALSE),"")=0,"",(IFERROR(VLOOKUP(DB$3&amp;DB39,都馬連編集用!$B$13:$C$49,2,FALSE),"")))</f>
        <v/>
      </c>
      <c r="DD39" s="51"/>
      <c r="DE39" s="136" t="str">
        <f>IF(IFERROR(VLOOKUP(DD$3&amp;DD39,都馬連編集用!$B$13:$C$49,2,FALSE),"")=0,"",(IFERROR(VLOOKUP(DD$3&amp;DD39,都馬連編集用!$B$13:$C$49,2,FALSE),"")))</f>
        <v/>
      </c>
      <c r="DF39" s="51"/>
      <c r="DG39" s="136" t="str">
        <f>IF(IFERROR(VLOOKUP(DF$3&amp;DF39,都馬連編集用!$B$13:$C$49,2,FALSE),"")=0,"",(IFERROR(VLOOKUP(DF$3&amp;DF39,都馬連編集用!$B$13:$C$49,2,FALSE),"")))</f>
        <v/>
      </c>
      <c r="DH39" s="51"/>
      <c r="DI39" s="136" t="str">
        <f>IF(IFERROR(VLOOKUP(DH$3&amp;DH39,都馬連編集用!$B$13:$C$49,2,FALSE),"")=0,"",(IFERROR(VLOOKUP(DH$3&amp;DH39,都馬連編集用!$B$13:$C$49,2,FALSE),"")))</f>
        <v/>
      </c>
      <c r="DJ39" s="51"/>
      <c r="DK39" s="136" t="str">
        <f>IF(IFERROR(VLOOKUP(DJ$3&amp;DJ39,都馬連編集用!$B$13:$C$49,2,FALSE),"")=0,"",(IFERROR(VLOOKUP(DJ$3&amp;DJ39,都馬連編集用!$B$13:$C$49,2,FALSE),"")))</f>
        <v/>
      </c>
      <c r="DL39" s="51"/>
      <c r="DM39" s="136" t="str">
        <f>IF(IFERROR(VLOOKUP(DL$3&amp;DL39,都馬連編集用!$B$13:$C$49,2,FALSE),"")=0,"",(IFERROR(VLOOKUP(DL$3&amp;DL39,都馬連編集用!$B$13:$C$49,2,FALSE),"")))</f>
        <v/>
      </c>
      <c r="DN39" s="51"/>
      <c r="DO39" s="136" t="str">
        <f>IF(IFERROR(VLOOKUP(DN$3&amp;DN39,都馬連編集用!$B$13:$C$49,2,FALSE),"")=0,"",(IFERROR(VLOOKUP(DN$3&amp;DN39,都馬連編集用!$B$13:$C$49,2,FALSE),"")))</f>
        <v/>
      </c>
      <c r="DP39" s="51"/>
    </row>
    <row r="40" spans="1:120" ht="30.6" customHeight="1" x14ac:dyDescent="0.15">
      <c r="A40" s="33">
        <v>36</v>
      </c>
      <c r="D40" s="33">
        <f t="shared" si="53"/>
        <v>0</v>
      </c>
      <c r="F40" s="118"/>
      <c r="G40" s="138" t="str">
        <f>IFERROR(VLOOKUP(F40,'申込書2（馬匹・選手）'!$B$5:$D$54,3,FALSE),"")</f>
        <v/>
      </c>
      <c r="H40" s="118"/>
      <c r="I40" s="137" t="str">
        <f>IFERROR(VLOOKUP(H40,'申込書2（馬匹・選手）'!$F$5:$H$54,3,FALSE),"")</f>
        <v/>
      </c>
      <c r="J40" s="99" t="str">
        <f t="shared" si="54"/>
        <v/>
      </c>
      <c r="K40" s="104"/>
      <c r="L40" s="51"/>
      <c r="M40" s="136" t="str">
        <f>IF(IFERROR(VLOOKUP(L$3&amp;L40,都馬連編集用!$B$13:$C$49,2,FALSE),"")=0,"",(IFERROR(VLOOKUP(L$3&amp;L40,都馬連編集用!$B$13:$C$49,2,FALSE),"")))</f>
        <v/>
      </c>
      <c r="N40" s="51"/>
      <c r="O40" s="136" t="str">
        <f>IF(IFERROR(VLOOKUP(N$3&amp;N40,都馬連編集用!$B$13:$C$49,2,FALSE),"")=0,"",(IFERROR(VLOOKUP(N$3&amp;N40,都馬連編集用!$B$13:$C$49,2,FALSE),"")))</f>
        <v/>
      </c>
      <c r="P40" s="51"/>
      <c r="Q40" s="136" t="str">
        <f>IF(IFERROR(VLOOKUP(P$3&amp;P40,都馬連編集用!$B$13:$C$49,2,FALSE),"")=0,"",(IFERROR(VLOOKUP(P$3&amp;P40,都馬連編集用!$B$13:$C$49,2,FALSE),"")))</f>
        <v/>
      </c>
      <c r="R40" s="51"/>
      <c r="S40" s="136" t="str">
        <f>IF(IFERROR(VLOOKUP(R$3&amp;R40,都馬連編集用!$B$13:$C$49,2,FALSE),"")=0,"",(IFERROR(VLOOKUP(R$3&amp;R40,都馬連編集用!$B$13:$C$49,2,FALSE),"")))</f>
        <v/>
      </c>
      <c r="T40" s="51"/>
      <c r="U40" s="136" t="str">
        <f>IF(IFERROR(VLOOKUP(T$3&amp;T40,都馬連編集用!$B$13:$C$49,2,FALSE),"")=0,"",(IFERROR(VLOOKUP(T$3&amp;T40,都馬連編集用!$B$13:$C$49,2,FALSE),"")))</f>
        <v/>
      </c>
      <c r="V40" s="51"/>
      <c r="W40" s="136" t="str">
        <f>IF(IFERROR(VLOOKUP(V$3&amp;V40,都馬連編集用!$B$13:$C$49,2,FALSE),"")=0,"",(IFERROR(VLOOKUP(V$3&amp;V40,都馬連編集用!$B$13:$C$49,2,FALSE),"")))</f>
        <v/>
      </c>
      <c r="X40" s="51"/>
      <c r="Y40" s="136" t="str">
        <f>IF(IFERROR(VLOOKUP(X$3&amp;X40,都馬連編集用!$B$13:$C$49,2,FALSE),"")=0,"",(IFERROR(VLOOKUP(X$3&amp;X40,都馬連編集用!$B$13:$C$49,2,FALSE),"")))</f>
        <v/>
      </c>
      <c r="Z40" s="51"/>
      <c r="AA40" s="136" t="str">
        <f>IF(IFERROR(VLOOKUP(Z$3&amp;Z40,都馬連編集用!$B$13:$C$49,2,FALSE),"")=0,"",(IFERROR(VLOOKUP(Z$3&amp;Z40,都馬連編集用!$B$13:$C$49,2,FALSE),"")))</f>
        <v/>
      </c>
      <c r="AB40" s="51"/>
      <c r="AC40" s="136" t="str">
        <f>IF(IFERROR(VLOOKUP(AB$3&amp;AB40,都馬連編集用!$B$13:$C$49,2,FALSE),"")=0,"",(IFERROR(VLOOKUP(AB$3&amp;AB40,都馬連編集用!$B$13:$C$49,2,FALSE),"")))</f>
        <v/>
      </c>
      <c r="AD40" s="51"/>
      <c r="AE40" s="136" t="str">
        <f>IF(IFERROR(VLOOKUP(AD$3&amp;AD40,都馬連編集用!$B$13:$C$49,2,FALSE),"")=0,"",(IFERROR(VLOOKUP(AD$3&amp;AD40,都馬連編集用!$B$13:$C$49,2,FALSE),"")))</f>
        <v/>
      </c>
      <c r="AF40" s="51"/>
      <c r="AG40" s="136" t="str">
        <f>IF(IFERROR(VLOOKUP(AF$3&amp;AF40,都馬連編集用!$B$13:$C$49,2,FALSE),"")=0,"",(IFERROR(VLOOKUP(AF$3&amp;AF40,都馬連編集用!$B$13:$C$49,2,FALSE),"")))</f>
        <v/>
      </c>
      <c r="AH40" s="51"/>
      <c r="AI40" s="136" t="str">
        <f>IF(IFERROR(VLOOKUP(AH$3&amp;AH40,都馬連編集用!$B$13:$C$49,2,FALSE),"")=0,"",(IFERROR(VLOOKUP(AH$3&amp;AH40,都馬連編集用!$B$13:$C$49,2,FALSE),"")))</f>
        <v/>
      </c>
      <c r="AJ40" s="51"/>
      <c r="AK40" s="136" t="str">
        <f>IF(IFERROR(VLOOKUP(AJ$3&amp;AJ40,都馬連編集用!$B$13:$C$49,2,FALSE),"")=0,"",(IFERROR(VLOOKUP(AJ$3&amp;AJ40,都馬連編集用!$B$13:$C$49,2,FALSE),"")))</f>
        <v/>
      </c>
      <c r="AL40" s="51"/>
      <c r="AM40" s="136" t="str">
        <f>IF(IFERROR(VLOOKUP(AL$3&amp;AL40,都馬連編集用!$B$13:$C$49,2,FALSE),"")=0,"",(IFERROR(VLOOKUP(AL$3&amp;AL40,都馬連編集用!$B$13:$C$49,2,FALSE),"")))</f>
        <v/>
      </c>
      <c r="AN40" s="51"/>
      <c r="AO40" s="136" t="str">
        <f>IF(IFERROR(VLOOKUP(AN$3&amp;AN40,都馬連編集用!$B$13:$C$49,2,FALSE),"")=0,"",(IFERROR(VLOOKUP(AN$3&amp;AN40,都馬連編集用!$B$13:$C$49,2,FALSE),"")))</f>
        <v/>
      </c>
      <c r="AP40" s="51"/>
      <c r="AQ40" s="136" t="str">
        <f>IF(IFERROR(VLOOKUP(AP$3&amp;AP40,都馬連編集用!$B$13:$C$49,2,FALSE),"")=0,"",(IFERROR(VLOOKUP(AP$3&amp;AP40,都馬連編集用!$B$13:$C$49,2,FALSE),"")))</f>
        <v/>
      </c>
      <c r="AR40" s="51"/>
      <c r="AS40" s="136" t="str">
        <f>IF(IFERROR(VLOOKUP(AR$3&amp;AR40,都馬連編集用!$B$13:$C$49,2,FALSE),"")=0,"",(IFERROR(VLOOKUP(AR$3&amp;AR40,都馬連編集用!$B$13:$C$49,2,FALSE),"")))</f>
        <v/>
      </c>
      <c r="AT40" s="51"/>
      <c r="AU40" s="136" t="str">
        <f>IF(IFERROR(VLOOKUP(AT$3&amp;AT40,都馬連編集用!$B$13:$C$49,2,FALSE),"")=0,"",(IFERROR(VLOOKUP(AT$3&amp;AT40,都馬連編集用!$B$13:$C$49,2,FALSE),"")))</f>
        <v/>
      </c>
      <c r="AV40" s="51"/>
      <c r="AW40" s="136" t="str">
        <f>IF(IFERROR(VLOOKUP(AV$3&amp;AV40,都馬連編集用!$B$13:$C$49,2,FALSE),"")=0,"",(IFERROR(VLOOKUP(AV$3&amp;AV40,都馬連編集用!$B$13:$C$49,2,FALSE),"")))</f>
        <v/>
      </c>
      <c r="AX40" s="51"/>
      <c r="AY40" s="136" t="str">
        <f>IF(IFERROR(VLOOKUP(AX$3&amp;AX40,都馬連編集用!$B$13:$C$49,2,FALSE),"")=0,"",(IFERROR(VLOOKUP(AX$3&amp;AX40,都馬連編集用!$B$13:$C$49,2,FALSE),"")))</f>
        <v/>
      </c>
      <c r="AZ40" s="51"/>
      <c r="BA40" s="136" t="str">
        <f>IF(IFERROR(VLOOKUP(AZ$3&amp;AZ40,都馬連編集用!$B$13:$C$49,2,FALSE),"")=0,"",(IFERROR(VLOOKUP(AZ$3&amp;AZ40,都馬連編集用!$B$13:$C$49,2,FALSE),"")))</f>
        <v/>
      </c>
      <c r="BB40" s="51"/>
      <c r="BC40" s="136" t="str">
        <f>IF(IFERROR(VLOOKUP(BB$3&amp;BB40,都馬連編集用!$B$13:$C$49,2,FALSE),"")=0,"",(IFERROR(VLOOKUP(BB$3&amp;BB40,都馬連編集用!$B$13:$C$49,2,FALSE),"")))</f>
        <v/>
      </c>
      <c r="BD40" s="51"/>
      <c r="BE40" s="136" t="str">
        <f>IF(IFERROR(VLOOKUP(BD$3&amp;BD40,都馬連編集用!$B$13:$C$49,2,FALSE),"")=0,"",(IFERROR(VLOOKUP(BD$3&amp;BD40,都馬連編集用!$B$13:$C$49,2,FALSE),"")))</f>
        <v/>
      </c>
      <c r="BF40" s="51"/>
      <c r="BG40" s="136" t="str">
        <f>IF(IFERROR(VLOOKUP(BF$3&amp;BF40,都馬連編集用!$B$13:$C$49,2,FALSE),"")=0,"",(IFERROR(VLOOKUP(BF$3&amp;BF40,都馬連編集用!$B$13:$C$49,2,FALSE),"")))</f>
        <v/>
      </c>
      <c r="BH40" s="51"/>
      <c r="BI40" s="136" t="str">
        <f>IF(IFERROR(VLOOKUP(BH$3&amp;BH40,都馬連編集用!$B$13:$C$49,2,FALSE),"")=0,"",(IFERROR(VLOOKUP(BH$3&amp;BH40,都馬連編集用!$B$13:$C$49,2,FALSE),"")))</f>
        <v/>
      </c>
      <c r="BJ40" s="51"/>
      <c r="BK40" s="136" t="str">
        <f>IF(IFERROR(VLOOKUP(BJ$3&amp;BJ40,都馬連編集用!$B$13:$C$49,2,FALSE),"")=0,"",(IFERROR(VLOOKUP(BJ$3&amp;BJ40,都馬連編集用!$B$13:$C$49,2,FALSE),"")))</f>
        <v/>
      </c>
      <c r="BL40" s="51"/>
      <c r="BM40" s="136" t="str">
        <f>IF(IFERROR(VLOOKUP(BL$3&amp;BL40,都馬連編集用!$B$13:$C$49,2,FALSE),"")=0,"",(IFERROR(VLOOKUP(BL$3&amp;BL40,都馬連編集用!$B$13:$C$49,2,FALSE),"")))</f>
        <v/>
      </c>
      <c r="BN40" s="51"/>
      <c r="BO40" s="136" t="str">
        <f>IF(IFERROR(VLOOKUP(BN$3&amp;BN40,都馬連編集用!$B$13:$C$49,2,FALSE),"")=0,"",(IFERROR(VLOOKUP(BN$3&amp;BN40,都馬連編集用!$B$13:$C$49,2,FALSE),"")))</f>
        <v/>
      </c>
      <c r="BP40" s="51"/>
      <c r="BQ40" s="136" t="str">
        <f>IF(IFERROR(VLOOKUP(BP$3&amp;BP40,都馬連編集用!$B$13:$C$49,2,FALSE),"")=0,"",(IFERROR(VLOOKUP(BP$3&amp;BP40,都馬連編集用!$B$13:$C$49,2,FALSE),"")))</f>
        <v/>
      </c>
      <c r="BR40" s="51"/>
      <c r="BS40" s="136" t="str">
        <f>IF(IFERROR(VLOOKUP(BR$3&amp;BR40,都馬連編集用!$B$13:$C$49,2,FALSE),"")=0,"",(IFERROR(VLOOKUP(BR$3&amp;BR40,都馬連編集用!$B$13:$C$49,2,FALSE),"")))</f>
        <v/>
      </c>
      <c r="BT40" s="51"/>
      <c r="BU40" s="136" t="str">
        <f>IF(IFERROR(VLOOKUP(BT$3&amp;BT40,都馬連編集用!$B$13:$C$49,2,FALSE),"")=0,"",(IFERROR(VLOOKUP(BT$3&amp;BT40,都馬連編集用!$B$13:$C$49,2,FALSE),"")))</f>
        <v/>
      </c>
      <c r="BV40" s="51"/>
      <c r="BW40" s="136" t="str">
        <f>IF(IFERROR(VLOOKUP(BV$3&amp;BV40,都馬連編集用!$B$13:$C$49,2,FALSE),"")=0,"",(IFERROR(VLOOKUP(BV$3&amp;BV40,都馬連編集用!$B$13:$C$49,2,FALSE),"")))</f>
        <v/>
      </c>
      <c r="BX40" s="51"/>
      <c r="BY40" s="136" t="str">
        <f>IF(IFERROR(VLOOKUP(BX$3&amp;BX40,都馬連編集用!$B$13:$C$49,2,FALSE),"")=0,"",(IFERROR(VLOOKUP(BX$3&amp;BX40,都馬連編集用!$B$13:$C$49,2,FALSE),"")))</f>
        <v/>
      </c>
      <c r="BZ40" s="51"/>
      <c r="CA40" s="136" t="str">
        <f>IF(IFERROR(VLOOKUP(BZ$3&amp;BZ40,都馬連編集用!$B$13:$C$49,2,FALSE),"")=0,"",(IFERROR(VLOOKUP(BZ$3&amp;BZ40,都馬連編集用!$B$13:$C$49,2,FALSE),"")))</f>
        <v/>
      </c>
      <c r="CB40" s="51"/>
      <c r="CC40" s="136" t="str">
        <f>IF(IFERROR(VLOOKUP(CB$3&amp;CB40,都馬連編集用!$B$13:$C$49,2,FALSE),"")=0,"",(IFERROR(VLOOKUP(CB$3&amp;CB40,都馬連編集用!$B$13:$C$49,2,FALSE),"")))</f>
        <v/>
      </c>
      <c r="CD40" s="51"/>
      <c r="CE40" s="136" t="str">
        <f>IF(IFERROR(VLOOKUP(CD$3&amp;CD40,都馬連編集用!$B$13:$C$49,2,FALSE),"")=0,"",(IFERROR(VLOOKUP(CD$3&amp;CD40,都馬連編集用!$B$13:$C$49,2,FALSE),"")))</f>
        <v/>
      </c>
      <c r="CF40" s="51"/>
      <c r="CG40" s="136" t="str">
        <f>IF(IFERROR(VLOOKUP(CF$3&amp;CF40,都馬連編集用!$B$13:$C$49,2,FALSE),"")=0,"",(IFERROR(VLOOKUP(CF$3&amp;CF40,都馬連編集用!$B$13:$C$49,2,FALSE),"")))</f>
        <v/>
      </c>
      <c r="CH40" s="51"/>
      <c r="CI40" s="136" t="str">
        <f>IF(IFERROR(VLOOKUP(CH$3&amp;CH40,都馬連編集用!$B$13:$C$49,2,FALSE),"")=0,"",(IFERROR(VLOOKUP(CH$3&amp;CH40,都馬連編集用!$B$13:$C$49,2,FALSE),"")))</f>
        <v/>
      </c>
      <c r="CJ40" s="51"/>
      <c r="CK40" s="136" t="str">
        <f>IF(IFERROR(VLOOKUP(CJ$3&amp;CJ40,都馬連編集用!$B$13:$C$49,2,FALSE),"")=0,"",(IFERROR(VLOOKUP(CJ$3&amp;CJ40,都馬連編集用!$B$13:$C$49,2,FALSE),"")))</f>
        <v/>
      </c>
      <c r="CL40" s="51"/>
      <c r="CM40" s="136" t="str">
        <f>IF(IFERROR(VLOOKUP(CL$3&amp;CL40,都馬連編集用!$B$13:$C$49,2,FALSE),"")=0,"",(IFERROR(VLOOKUP(CL$3&amp;CL40,都馬連編集用!$B$13:$C$49,2,FALSE),"")))</f>
        <v/>
      </c>
      <c r="CN40" s="51"/>
      <c r="CO40" s="136" t="str">
        <f>IF(IFERROR(VLOOKUP(CN$3&amp;CN40,都馬連編集用!$B$13:$C$49,2,FALSE),"")=0,"",(IFERROR(VLOOKUP(CN$3&amp;CN40,都馬連編集用!$B$13:$C$49,2,FALSE),"")))</f>
        <v/>
      </c>
      <c r="CP40" s="51"/>
      <c r="CQ40" s="136" t="str">
        <f>IF(IFERROR(VLOOKUP(CP$3&amp;CP40,都馬連編集用!$B$13:$C$49,2,FALSE),"")=0,"",(IFERROR(VLOOKUP(CP$3&amp;CP40,都馬連編集用!$B$13:$C$49,2,FALSE),"")))</f>
        <v/>
      </c>
      <c r="CR40" s="51"/>
      <c r="CS40" s="136" t="str">
        <f>IF(IFERROR(VLOOKUP(CR$3&amp;CR40,都馬連編集用!$B$13:$C$49,2,FALSE),"")=0,"",(IFERROR(VLOOKUP(CR$3&amp;CR40,都馬連編集用!$B$13:$C$49,2,FALSE),"")))</f>
        <v/>
      </c>
      <c r="CT40" s="51"/>
      <c r="CU40" s="136" t="str">
        <f>IF(IFERROR(VLOOKUP(CT$3&amp;CT40,都馬連編集用!$B$13:$C$49,2,FALSE),"")=0,"",(IFERROR(VLOOKUP(CT$3&amp;CT40,都馬連編集用!$B$13:$C$49,2,FALSE),"")))</f>
        <v/>
      </c>
      <c r="CV40" s="51"/>
      <c r="CW40" s="136" t="str">
        <f>IF(IFERROR(VLOOKUP(CV$3&amp;CV40,都馬連編集用!$B$13:$C$49,2,FALSE),"")=0,"",(IFERROR(VLOOKUP(CV$3&amp;CV40,都馬連編集用!$B$13:$C$49,2,FALSE),"")))</f>
        <v/>
      </c>
      <c r="CX40" s="51"/>
      <c r="CY40" s="136" t="str">
        <f>IF(IFERROR(VLOOKUP(CX$3&amp;CX40,都馬連編集用!$B$13:$C$49,2,FALSE),"")=0,"",(IFERROR(VLOOKUP(CX$3&amp;CX40,都馬連編集用!$B$13:$C$49,2,FALSE),"")))</f>
        <v/>
      </c>
      <c r="CZ40" s="51"/>
      <c r="DA40" s="136" t="str">
        <f>IF(IFERROR(VLOOKUP(CZ$3&amp;CZ40,都馬連編集用!$B$13:$C$49,2,FALSE),"")=0,"",(IFERROR(VLOOKUP(CZ$3&amp;CZ40,都馬連編集用!$B$13:$C$49,2,FALSE),"")))</f>
        <v/>
      </c>
      <c r="DB40" s="51"/>
      <c r="DC40" s="136" t="str">
        <f>IF(IFERROR(VLOOKUP(DB$3&amp;DB40,都馬連編集用!$B$13:$C$49,2,FALSE),"")=0,"",(IFERROR(VLOOKUP(DB$3&amp;DB40,都馬連編集用!$B$13:$C$49,2,FALSE),"")))</f>
        <v/>
      </c>
      <c r="DD40" s="51"/>
      <c r="DE40" s="136" t="str">
        <f>IF(IFERROR(VLOOKUP(DD$3&amp;DD40,都馬連編集用!$B$13:$C$49,2,FALSE),"")=0,"",(IFERROR(VLOOKUP(DD$3&amp;DD40,都馬連編集用!$B$13:$C$49,2,FALSE),"")))</f>
        <v/>
      </c>
      <c r="DF40" s="51"/>
      <c r="DG40" s="136" t="str">
        <f>IF(IFERROR(VLOOKUP(DF$3&amp;DF40,都馬連編集用!$B$13:$C$49,2,FALSE),"")=0,"",(IFERROR(VLOOKUP(DF$3&amp;DF40,都馬連編集用!$B$13:$C$49,2,FALSE),"")))</f>
        <v/>
      </c>
      <c r="DH40" s="51"/>
      <c r="DI40" s="136" t="str">
        <f>IF(IFERROR(VLOOKUP(DH$3&amp;DH40,都馬連編集用!$B$13:$C$49,2,FALSE),"")=0,"",(IFERROR(VLOOKUP(DH$3&amp;DH40,都馬連編集用!$B$13:$C$49,2,FALSE),"")))</f>
        <v/>
      </c>
      <c r="DJ40" s="51"/>
      <c r="DK40" s="136" t="str">
        <f>IF(IFERROR(VLOOKUP(DJ$3&amp;DJ40,都馬連編集用!$B$13:$C$49,2,FALSE),"")=0,"",(IFERROR(VLOOKUP(DJ$3&amp;DJ40,都馬連編集用!$B$13:$C$49,2,FALSE),"")))</f>
        <v/>
      </c>
      <c r="DL40" s="51"/>
      <c r="DM40" s="136" t="str">
        <f>IF(IFERROR(VLOOKUP(DL$3&amp;DL40,都馬連編集用!$B$13:$C$49,2,FALSE),"")=0,"",(IFERROR(VLOOKUP(DL$3&amp;DL40,都馬連編集用!$B$13:$C$49,2,FALSE),"")))</f>
        <v/>
      </c>
      <c r="DN40" s="51"/>
      <c r="DO40" s="136" t="str">
        <f>IF(IFERROR(VLOOKUP(DN$3&amp;DN40,都馬連編集用!$B$13:$C$49,2,FALSE),"")=0,"",(IFERROR(VLOOKUP(DN$3&amp;DN40,都馬連編集用!$B$13:$C$49,2,FALSE),"")))</f>
        <v/>
      </c>
      <c r="DP40" s="51"/>
    </row>
    <row r="41" spans="1:120" ht="30.6" customHeight="1" x14ac:dyDescent="0.15">
      <c r="A41" s="33">
        <v>37</v>
      </c>
      <c r="D41" s="33">
        <f t="shared" si="53"/>
        <v>0</v>
      </c>
      <c r="F41" s="118"/>
      <c r="G41" s="138" t="str">
        <f>IFERROR(VLOOKUP(F41,'申込書2（馬匹・選手）'!$B$5:$D$54,3,FALSE),"")</f>
        <v/>
      </c>
      <c r="H41" s="118"/>
      <c r="I41" s="137" t="str">
        <f>IFERROR(VLOOKUP(H41,'申込書2（馬匹・選手）'!$F$5:$H$54,3,FALSE),"")</f>
        <v/>
      </c>
      <c r="J41" s="99" t="str">
        <f t="shared" si="54"/>
        <v/>
      </c>
      <c r="K41" s="104"/>
      <c r="L41" s="51"/>
      <c r="M41" s="136" t="str">
        <f>IF(IFERROR(VLOOKUP(L$3&amp;L41,都馬連編集用!$B$13:$C$49,2,FALSE),"")=0,"",(IFERROR(VLOOKUP(L$3&amp;L41,都馬連編集用!$B$13:$C$49,2,FALSE),"")))</f>
        <v/>
      </c>
      <c r="N41" s="51"/>
      <c r="O41" s="136" t="str">
        <f>IF(IFERROR(VLOOKUP(N$3&amp;N41,都馬連編集用!$B$13:$C$49,2,FALSE),"")=0,"",(IFERROR(VLOOKUP(N$3&amp;N41,都馬連編集用!$B$13:$C$49,2,FALSE),"")))</f>
        <v/>
      </c>
      <c r="P41" s="51"/>
      <c r="Q41" s="136" t="str">
        <f>IF(IFERROR(VLOOKUP(P$3&amp;P41,都馬連編集用!$B$13:$C$49,2,FALSE),"")=0,"",(IFERROR(VLOOKUP(P$3&amp;P41,都馬連編集用!$B$13:$C$49,2,FALSE),"")))</f>
        <v/>
      </c>
      <c r="R41" s="51"/>
      <c r="S41" s="136" t="str">
        <f>IF(IFERROR(VLOOKUP(R$3&amp;R41,都馬連編集用!$B$13:$C$49,2,FALSE),"")=0,"",(IFERROR(VLOOKUP(R$3&amp;R41,都馬連編集用!$B$13:$C$49,2,FALSE),"")))</f>
        <v/>
      </c>
      <c r="T41" s="51"/>
      <c r="U41" s="136" t="str">
        <f>IF(IFERROR(VLOOKUP(T$3&amp;T41,都馬連編集用!$B$13:$C$49,2,FALSE),"")=0,"",(IFERROR(VLOOKUP(T$3&amp;T41,都馬連編集用!$B$13:$C$49,2,FALSE),"")))</f>
        <v/>
      </c>
      <c r="V41" s="51"/>
      <c r="W41" s="136" t="str">
        <f>IF(IFERROR(VLOOKUP(V$3&amp;V41,都馬連編集用!$B$13:$C$49,2,FALSE),"")=0,"",(IFERROR(VLOOKUP(V$3&amp;V41,都馬連編集用!$B$13:$C$49,2,FALSE),"")))</f>
        <v/>
      </c>
      <c r="X41" s="51"/>
      <c r="Y41" s="136" t="str">
        <f>IF(IFERROR(VLOOKUP(X$3&amp;X41,都馬連編集用!$B$13:$C$49,2,FALSE),"")=0,"",(IFERROR(VLOOKUP(X$3&amp;X41,都馬連編集用!$B$13:$C$49,2,FALSE),"")))</f>
        <v/>
      </c>
      <c r="Z41" s="51"/>
      <c r="AA41" s="136" t="str">
        <f>IF(IFERROR(VLOOKUP(Z$3&amp;Z41,都馬連編集用!$B$13:$C$49,2,FALSE),"")=0,"",(IFERROR(VLOOKUP(Z$3&amp;Z41,都馬連編集用!$B$13:$C$49,2,FALSE),"")))</f>
        <v/>
      </c>
      <c r="AB41" s="51"/>
      <c r="AC41" s="136" t="str">
        <f>IF(IFERROR(VLOOKUP(AB$3&amp;AB41,都馬連編集用!$B$13:$C$49,2,FALSE),"")=0,"",(IFERROR(VLOOKUP(AB$3&amp;AB41,都馬連編集用!$B$13:$C$49,2,FALSE),"")))</f>
        <v/>
      </c>
      <c r="AD41" s="51"/>
      <c r="AE41" s="136" t="str">
        <f>IF(IFERROR(VLOOKUP(AD$3&amp;AD41,都馬連編集用!$B$13:$C$49,2,FALSE),"")=0,"",(IFERROR(VLOOKUP(AD$3&amp;AD41,都馬連編集用!$B$13:$C$49,2,FALSE),"")))</f>
        <v/>
      </c>
      <c r="AF41" s="51"/>
      <c r="AG41" s="136" t="str">
        <f>IF(IFERROR(VLOOKUP(AF$3&amp;AF41,都馬連編集用!$B$13:$C$49,2,FALSE),"")=0,"",(IFERROR(VLOOKUP(AF$3&amp;AF41,都馬連編集用!$B$13:$C$49,2,FALSE),"")))</f>
        <v/>
      </c>
      <c r="AH41" s="51"/>
      <c r="AI41" s="136" t="str">
        <f>IF(IFERROR(VLOOKUP(AH$3&amp;AH41,都馬連編集用!$B$13:$C$49,2,FALSE),"")=0,"",(IFERROR(VLOOKUP(AH$3&amp;AH41,都馬連編集用!$B$13:$C$49,2,FALSE),"")))</f>
        <v/>
      </c>
      <c r="AJ41" s="51"/>
      <c r="AK41" s="136" t="str">
        <f>IF(IFERROR(VLOOKUP(AJ$3&amp;AJ41,都馬連編集用!$B$13:$C$49,2,FALSE),"")=0,"",(IFERROR(VLOOKUP(AJ$3&amp;AJ41,都馬連編集用!$B$13:$C$49,2,FALSE),"")))</f>
        <v/>
      </c>
      <c r="AL41" s="51"/>
      <c r="AM41" s="136" t="str">
        <f>IF(IFERROR(VLOOKUP(AL$3&amp;AL41,都馬連編集用!$B$13:$C$49,2,FALSE),"")=0,"",(IFERROR(VLOOKUP(AL$3&amp;AL41,都馬連編集用!$B$13:$C$49,2,FALSE),"")))</f>
        <v/>
      </c>
      <c r="AN41" s="51"/>
      <c r="AO41" s="136" t="str">
        <f>IF(IFERROR(VLOOKUP(AN$3&amp;AN41,都馬連編集用!$B$13:$C$49,2,FALSE),"")=0,"",(IFERROR(VLOOKUP(AN$3&amp;AN41,都馬連編集用!$B$13:$C$49,2,FALSE),"")))</f>
        <v/>
      </c>
      <c r="AP41" s="51"/>
      <c r="AQ41" s="136" t="str">
        <f>IF(IFERROR(VLOOKUP(AP$3&amp;AP41,都馬連編集用!$B$13:$C$49,2,FALSE),"")=0,"",(IFERROR(VLOOKUP(AP$3&amp;AP41,都馬連編集用!$B$13:$C$49,2,FALSE),"")))</f>
        <v/>
      </c>
      <c r="AR41" s="51"/>
      <c r="AS41" s="136" t="str">
        <f>IF(IFERROR(VLOOKUP(AR$3&amp;AR41,都馬連編集用!$B$13:$C$49,2,FALSE),"")=0,"",(IFERROR(VLOOKUP(AR$3&amp;AR41,都馬連編集用!$B$13:$C$49,2,FALSE),"")))</f>
        <v/>
      </c>
      <c r="AT41" s="51"/>
      <c r="AU41" s="136" t="str">
        <f>IF(IFERROR(VLOOKUP(AT$3&amp;AT41,都馬連編集用!$B$13:$C$49,2,FALSE),"")=0,"",(IFERROR(VLOOKUP(AT$3&amp;AT41,都馬連編集用!$B$13:$C$49,2,FALSE),"")))</f>
        <v/>
      </c>
      <c r="AV41" s="51"/>
      <c r="AW41" s="136" t="str">
        <f>IF(IFERROR(VLOOKUP(AV$3&amp;AV41,都馬連編集用!$B$13:$C$49,2,FALSE),"")=0,"",(IFERROR(VLOOKUP(AV$3&amp;AV41,都馬連編集用!$B$13:$C$49,2,FALSE),"")))</f>
        <v/>
      </c>
      <c r="AX41" s="51"/>
      <c r="AY41" s="136" t="str">
        <f>IF(IFERROR(VLOOKUP(AX$3&amp;AX41,都馬連編集用!$B$13:$C$49,2,FALSE),"")=0,"",(IFERROR(VLOOKUP(AX$3&amp;AX41,都馬連編集用!$B$13:$C$49,2,FALSE),"")))</f>
        <v/>
      </c>
      <c r="AZ41" s="51"/>
      <c r="BA41" s="136" t="str">
        <f>IF(IFERROR(VLOOKUP(AZ$3&amp;AZ41,都馬連編集用!$B$13:$C$49,2,FALSE),"")=0,"",(IFERROR(VLOOKUP(AZ$3&amp;AZ41,都馬連編集用!$B$13:$C$49,2,FALSE),"")))</f>
        <v/>
      </c>
      <c r="BB41" s="51"/>
      <c r="BC41" s="136" t="str">
        <f>IF(IFERROR(VLOOKUP(BB$3&amp;BB41,都馬連編集用!$B$13:$C$49,2,FALSE),"")=0,"",(IFERROR(VLOOKUP(BB$3&amp;BB41,都馬連編集用!$B$13:$C$49,2,FALSE),"")))</f>
        <v/>
      </c>
      <c r="BD41" s="51"/>
      <c r="BE41" s="136" t="str">
        <f>IF(IFERROR(VLOOKUP(BD$3&amp;BD41,都馬連編集用!$B$13:$C$49,2,FALSE),"")=0,"",(IFERROR(VLOOKUP(BD$3&amp;BD41,都馬連編集用!$B$13:$C$49,2,FALSE),"")))</f>
        <v/>
      </c>
      <c r="BF41" s="51"/>
      <c r="BG41" s="136" t="str">
        <f>IF(IFERROR(VLOOKUP(BF$3&amp;BF41,都馬連編集用!$B$13:$C$49,2,FALSE),"")=0,"",(IFERROR(VLOOKUP(BF$3&amp;BF41,都馬連編集用!$B$13:$C$49,2,FALSE),"")))</f>
        <v/>
      </c>
      <c r="BH41" s="51"/>
      <c r="BI41" s="136" t="str">
        <f>IF(IFERROR(VLOOKUP(BH$3&amp;BH41,都馬連編集用!$B$13:$C$49,2,FALSE),"")=0,"",(IFERROR(VLOOKUP(BH$3&amp;BH41,都馬連編集用!$B$13:$C$49,2,FALSE),"")))</f>
        <v/>
      </c>
      <c r="BJ41" s="51"/>
      <c r="BK41" s="136" t="str">
        <f>IF(IFERROR(VLOOKUP(BJ$3&amp;BJ41,都馬連編集用!$B$13:$C$49,2,FALSE),"")=0,"",(IFERROR(VLOOKUP(BJ$3&amp;BJ41,都馬連編集用!$B$13:$C$49,2,FALSE),"")))</f>
        <v/>
      </c>
      <c r="BL41" s="51"/>
      <c r="BM41" s="136" t="str">
        <f>IF(IFERROR(VLOOKUP(BL$3&amp;BL41,都馬連編集用!$B$13:$C$49,2,FALSE),"")=0,"",(IFERROR(VLOOKUP(BL$3&amp;BL41,都馬連編集用!$B$13:$C$49,2,FALSE),"")))</f>
        <v/>
      </c>
      <c r="BN41" s="51"/>
      <c r="BO41" s="136" t="str">
        <f>IF(IFERROR(VLOOKUP(BN$3&amp;BN41,都馬連編集用!$B$13:$C$49,2,FALSE),"")=0,"",(IFERROR(VLOOKUP(BN$3&amp;BN41,都馬連編集用!$B$13:$C$49,2,FALSE),"")))</f>
        <v/>
      </c>
      <c r="BP41" s="51"/>
      <c r="BQ41" s="136" t="str">
        <f>IF(IFERROR(VLOOKUP(BP$3&amp;BP41,都馬連編集用!$B$13:$C$49,2,FALSE),"")=0,"",(IFERROR(VLOOKUP(BP$3&amp;BP41,都馬連編集用!$B$13:$C$49,2,FALSE),"")))</f>
        <v/>
      </c>
      <c r="BR41" s="51"/>
      <c r="BS41" s="136" t="str">
        <f>IF(IFERROR(VLOOKUP(BR$3&amp;BR41,都馬連編集用!$B$13:$C$49,2,FALSE),"")=0,"",(IFERROR(VLOOKUP(BR$3&amp;BR41,都馬連編集用!$B$13:$C$49,2,FALSE),"")))</f>
        <v/>
      </c>
      <c r="BT41" s="51"/>
      <c r="BU41" s="136" t="str">
        <f>IF(IFERROR(VLOOKUP(BT$3&amp;BT41,都馬連編集用!$B$13:$C$49,2,FALSE),"")=0,"",(IFERROR(VLOOKUP(BT$3&amp;BT41,都馬連編集用!$B$13:$C$49,2,FALSE),"")))</f>
        <v/>
      </c>
      <c r="BV41" s="51"/>
      <c r="BW41" s="136" t="str">
        <f>IF(IFERROR(VLOOKUP(BV$3&amp;BV41,都馬連編集用!$B$13:$C$49,2,FALSE),"")=0,"",(IFERROR(VLOOKUP(BV$3&amp;BV41,都馬連編集用!$B$13:$C$49,2,FALSE),"")))</f>
        <v/>
      </c>
      <c r="BX41" s="51"/>
      <c r="BY41" s="136" t="str">
        <f>IF(IFERROR(VLOOKUP(BX$3&amp;BX41,都馬連編集用!$B$13:$C$49,2,FALSE),"")=0,"",(IFERROR(VLOOKUP(BX$3&amp;BX41,都馬連編集用!$B$13:$C$49,2,FALSE),"")))</f>
        <v/>
      </c>
      <c r="BZ41" s="51"/>
      <c r="CA41" s="136" t="str">
        <f>IF(IFERROR(VLOOKUP(BZ$3&amp;BZ41,都馬連編集用!$B$13:$C$49,2,FALSE),"")=0,"",(IFERROR(VLOOKUP(BZ$3&amp;BZ41,都馬連編集用!$B$13:$C$49,2,FALSE),"")))</f>
        <v/>
      </c>
      <c r="CB41" s="51"/>
      <c r="CC41" s="136" t="str">
        <f>IF(IFERROR(VLOOKUP(CB$3&amp;CB41,都馬連編集用!$B$13:$C$49,2,FALSE),"")=0,"",(IFERROR(VLOOKUP(CB$3&amp;CB41,都馬連編集用!$B$13:$C$49,2,FALSE),"")))</f>
        <v/>
      </c>
      <c r="CD41" s="51"/>
      <c r="CE41" s="136" t="str">
        <f>IF(IFERROR(VLOOKUP(CD$3&amp;CD41,都馬連編集用!$B$13:$C$49,2,FALSE),"")=0,"",(IFERROR(VLOOKUP(CD$3&amp;CD41,都馬連編集用!$B$13:$C$49,2,FALSE),"")))</f>
        <v/>
      </c>
      <c r="CF41" s="51"/>
      <c r="CG41" s="136" t="str">
        <f>IF(IFERROR(VLOOKUP(CF$3&amp;CF41,都馬連編集用!$B$13:$C$49,2,FALSE),"")=0,"",(IFERROR(VLOOKUP(CF$3&amp;CF41,都馬連編集用!$B$13:$C$49,2,FALSE),"")))</f>
        <v/>
      </c>
      <c r="CH41" s="51"/>
      <c r="CI41" s="136" t="str">
        <f>IF(IFERROR(VLOOKUP(CH$3&amp;CH41,都馬連編集用!$B$13:$C$49,2,FALSE),"")=0,"",(IFERROR(VLOOKUP(CH$3&amp;CH41,都馬連編集用!$B$13:$C$49,2,FALSE),"")))</f>
        <v/>
      </c>
      <c r="CJ41" s="51"/>
      <c r="CK41" s="136" t="str">
        <f>IF(IFERROR(VLOOKUP(CJ$3&amp;CJ41,都馬連編集用!$B$13:$C$49,2,FALSE),"")=0,"",(IFERROR(VLOOKUP(CJ$3&amp;CJ41,都馬連編集用!$B$13:$C$49,2,FALSE),"")))</f>
        <v/>
      </c>
      <c r="CL41" s="51"/>
      <c r="CM41" s="136" t="str">
        <f>IF(IFERROR(VLOOKUP(CL$3&amp;CL41,都馬連編集用!$B$13:$C$49,2,FALSE),"")=0,"",(IFERROR(VLOOKUP(CL$3&amp;CL41,都馬連編集用!$B$13:$C$49,2,FALSE),"")))</f>
        <v/>
      </c>
      <c r="CN41" s="51"/>
      <c r="CO41" s="136" t="str">
        <f>IF(IFERROR(VLOOKUP(CN$3&amp;CN41,都馬連編集用!$B$13:$C$49,2,FALSE),"")=0,"",(IFERROR(VLOOKUP(CN$3&amp;CN41,都馬連編集用!$B$13:$C$49,2,FALSE),"")))</f>
        <v/>
      </c>
      <c r="CP41" s="51"/>
      <c r="CQ41" s="136" t="str">
        <f>IF(IFERROR(VLOOKUP(CP$3&amp;CP41,都馬連編集用!$B$13:$C$49,2,FALSE),"")=0,"",(IFERROR(VLOOKUP(CP$3&amp;CP41,都馬連編集用!$B$13:$C$49,2,FALSE),"")))</f>
        <v/>
      </c>
      <c r="CR41" s="51"/>
      <c r="CS41" s="136" t="str">
        <f>IF(IFERROR(VLOOKUP(CR$3&amp;CR41,都馬連編集用!$B$13:$C$49,2,FALSE),"")=0,"",(IFERROR(VLOOKUP(CR$3&amp;CR41,都馬連編集用!$B$13:$C$49,2,FALSE),"")))</f>
        <v/>
      </c>
      <c r="CT41" s="51"/>
      <c r="CU41" s="136" t="str">
        <f>IF(IFERROR(VLOOKUP(CT$3&amp;CT41,都馬連編集用!$B$13:$C$49,2,FALSE),"")=0,"",(IFERROR(VLOOKUP(CT$3&amp;CT41,都馬連編集用!$B$13:$C$49,2,FALSE),"")))</f>
        <v/>
      </c>
      <c r="CV41" s="51"/>
      <c r="CW41" s="136" t="str">
        <f>IF(IFERROR(VLOOKUP(CV$3&amp;CV41,都馬連編集用!$B$13:$C$49,2,FALSE),"")=0,"",(IFERROR(VLOOKUP(CV$3&amp;CV41,都馬連編集用!$B$13:$C$49,2,FALSE),"")))</f>
        <v/>
      </c>
      <c r="CX41" s="51"/>
      <c r="CY41" s="136" t="str">
        <f>IF(IFERROR(VLOOKUP(CX$3&amp;CX41,都馬連編集用!$B$13:$C$49,2,FALSE),"")=0,"",(IFERROR(VLOOKUP(CX$3&amp;CX41,都馬連編集用!$B$13:$C$49,2,FALSE),"")))</f>
        <v/>
      </c>
      <c r="CZ41" s="51"/>
      <c r="DA41" s="136" t="str">
        <f>IF(IFERROR(VLOOKUP(CZ$3&amp;CZ41,都馬連編集用!$B$13:$C$49,2,FALSE),"")=0,"",(IFERROR(VLOOKUP(CZ$3&amp;CZ41,都馬連編集用!$B$13:$C$49,2,FALSE),"")))</f>
        <v/>
      </c>
      <c r="DB41" s="51"/>
      <c r="DC41" s="136" t="str">
        <f>IF(IFERROR(VLOOKUP(DB$3&amp;DB41,都馬連編集用!$B$13:$C$49,2,FALSE),"")=0,"",(IFERROR(VLOOKUP(DB$3&amp;DB41,都馬連編集用!$B$13:$C$49,2,FALSE),"")))</f>
        <v/>
      </c>
      <c r="DD41" s="51"/>
      <c r="DE41" s="136" t="str">
        <f>IF(IFERROR(VLOOKUP(DD$3&amp;DD41,都馬連編集用!$B$13:$C$49,2,FALSE),"")=0,"",(IFERROR(VLOOKUP(DD$3&amp;DD41,都馬連編集用!$B$13:$C$49,2,FALSE),"")))</f>
        <v/>
      </c>
      <c r="DF41" s="51"/>
      <c r="DG41" s="136" t="str">
        <f>IF(IFERROR(VLOOKUP(DF$3&amp;DF41,都馬連編集用!$B$13:$C$49,2,FALSE),"")=0,"",(IFERROR(VLOOKUP(DF$3&amp;DF41,都馬連編集用!$B$13:$C$49,2,FALSE),"")))</f>
        <v/>
      </c>
      <c r="DH41" s="51"/>
      <c r="DI41" s="136" t="str">
        <f>IF(IFERROR(VLOOKUP(DH$3&amp;DH41,都馬連編集用!$B$13:$C$49,2,FALSE),"")=0,"",(IFERROR(VLOOKUP(DH$3&amp;DH41,都馬連編集用!$B$13:$C$49,2,FALSE),"")))</f>
        <v/>
      </c>
      <c r="DJ41" s="51"/>
      <c r="DK41" s="136" t="str">
        <f>IF(IFERROR(VLOOKUP(DJ$3&amp;DJ41,都馬連編集用!$B$13:$C$49,2,FALSE),"")=0,"",(IFERROR(VLOOKUP(DJ$3&amp;DJ41,都馬連編集用!$B$13:$C$49,2,FALSE),"")))</f>
        <v/>
      </c>
      <c r="DL41" s="51"/>
      <c r="DM41" s="136" t="str">
        <f>IF(IFERROR(VLOOKUP(DL$3&amp;DL41,都馬連編集用!$B$13:$C$49,2,FALSE),"")=0,"",(IFERROR(VLOOKUP(DL$3&amp;DL41,都馬連編集用!$B$13:$C$49,2,FALSE),"")))</f>
        <v/>
      </c>
      <c r="DN41" s="51"/>
      <c r="DO41" s="136" t="str">
        <f>IF(IFERROR(VLOOKUP(DN$3&amp;DN41,都馬連編集用!$B$13:$C$49,2,FALSE),"")=0,"",(IFERROR(VLOOKUP(DN$3&amp;DN41,都馬連編集用!$B$13:$C$49,2,FALSE),"")))</f>
        <v/>
      </c>
      <c r="DP41" s="51"/>
    </row>
    <row r="42" spans="1:120" ht="30.6" customHeight="1" x14ac:dyDescent="0.15">
      <c r="A42" s="33">
        <v>38</v>
      </c>
      <c r="D42" s="33">
        <f t="shared" si="53"/>
        <v>0</v>
      </c>
      <c r="F42" s="118"/>
      <c r="G42" s="138" t="str">
        <f>IFERROR(VLOOKUP(F42,'申込書2（馬匹・選手）'!$B$5:$D$54,3,FALSE),"")</f>
        <v/>
      </c>
      <c r="H42" s="118"/>
      <c r="I42" s="137" t="str">
        <f>IFERROR(VLOOKUP(H42,'申込書2（馬匹・選手）'!$F$5:$H$54,3,FALSE),"")</f>
        <v/>
      </c>
      <c r="J42" s="99" t="str">
        <f t="shared" si="54"/>
        <v/>
      </c>
      <c r="K42" s="104"/>
      <c r="L42" s="51"/>
      <c r="M42" s="136" t="str">
        <f>IF(IFERROR(VLOOKUP(L$3&amp;L42,都馬連編集用!$B$13:$C$49,2,FALSE),"")=0,"",(IFERROR(VLOOKUP(L$3&amp;L42,都馬連編集用!$B$13:$C$49,2,FALSE),"")))</f>
        <v/>
      </c>
      <c r="N42" s="51"/>
      <c r="O42" s="136" t="str">
        <f>IF(IFERROR(VLOOKUP(N$3&amp;N42,都馬連編集用!$B$13:$C$49,2,FALSE),"")=0,"",(IFERROR(VLOOKUP(N$3&amp;N42,都馬連編集用!$B$13:$C$49,2,FALSE),"")))</f>
        <v/>
      </c>
      <c r="P42" s="51"/>
      <c r="Q42" s="136" t="str">
        <f>IF(IFERROR(VLOOKUP(P$3&amp;P42,都馬連編集用!$B$13:$C$49,2,FALSE),"")=0,"",(IFERROR(VLOOKUP(P$3&amp;P42,都馬連編集用!$B$13:$C$49,2,FALSE),"")))</f>
        <v/>
      </c>
      <c r="R42" s="51"/>
      <c r="S42" s="136" t="str">
        <f>IF(IFERROR(VLOOKUP(R$3&amp;R42,都馬連編集用!$B$13:$C$49,2,FALSE),"")=0,"",(IFERROR(VLOOKUP(R$3&amp;R42,都馬連編集用!$B$13:$C$49,2,FALSE),"")))</f>
        <v/>
      </c>
      <c r="T42" s="51"/>
      <c r="U42" s="136" t="str">
        <f>IF(IFERROR(VLOOKUP(T$3&amp;T42,都馬連編集用!$B$13:$C$49,2,FALSE),"")=0,"",(IFERROR(VLOOKUP(T$3&amp;T42,都馬連編集用!$B$13:$C$49,2,FALSE),"")))</f>
        <v/>
      </c>
      <c r="V42" s="51"/>
      <c r="W42" s="136" t="str">
        <f>IF(IFERROR(VLOOKUP(V$3&amp;V42,都馬連編集用!$B$13:$C$49,2,FALSE),"")=0,"",(IFERROR(VLOOKUP(V$3&amp;V42,都馬連編集用!$B$13:$C$49,2,FALSE),"")))</f>
        <v/>
      </c>
      <c r="X42" s="51"/>
      <c r="Y42" s="136" t="str">
        <f>IF(IFERROR(VLOOKUP(X$3&amp;X42,都馬連編集用!$B$13:$C$49,2,FALSE),"")=0,"",(IFERROR(VLOOKUP(X$3&amp;X42,都馬連編集用!$B$13:$C$49,2,FALSE),"")))</f>
        <v/>
      </c>
      <c r="Z42" s="51"/>
      <c r="AA42" s="136" t="str">
        <f>IF(IFERROR(VLOOKUP(Z$3&amp;Z42,都馬連編集用!$B$13:$C$49,2,FALSE),"")=0,"",(IFERROR(VLOOKUP(Z$3&amp;Z42,都馬連編集用!$B$13:$C$49,2,FALSE),"")))</f>
        <v/>
      </c>
      <c r="AB42" s="51"/>
      <c r="AC42" s="136" t="str">
        <f>IF(IFERROR(VLOOKUP(AB$3&amp;AB42,都馬連編集用!$B$13:$C$49,2,FALSE),"")=0,"",(IFERROR(VLOOKUP(AB$3&amp;AB42,都馬連編集用!$B$13:$C$49,2,FALSE),"")))</f>
        <v/>
      </c>
      <c r="AD42" s="51"/>
      <c r="AE42" s="136" t="str">
        <f>IF(IFERROR(VLOOKUP(AD$3&amp;AD42,都馬連編集用!$B$13:$C$49,2,FALSE),"")=0,"",(IFERROR(VLOOKUP(AD$3&amp;AD42,都馬連編集用!$B$13:$C$49,2,FALSE),"")))</f>
        <v/>
      </c>
      <c r="AF42" s="51"/>
      <c r="AG42" s="136" t="str">
        <f>IF(IFERROR(VLOOKUP(AF$3&amp;AF42,都馬連編集用!$B$13:$C$49,2,FALSE),"")=0,"",(IFERROR(VLOOKUP(AF$3&amp;AF42,都馬連編集用!$B$13:$C$49,2,FALSE),"")))</f>
        <v/>
      </c>
      <c r="AH42" s="51"/>
      <c r="AI42" s="136" t="str">
        <f>IF(IFERROR(VLOOKUP(AH$3&amp;AH42,都馬連編集用!$B$13:$C$49,2,FALSE),"")=0,"",(IFERROR(VLOOKUP(AH$3&amp;AH42,都馬連編集用!$B$13:$C$49,2,FALSE),"")))</f>
        <v/>
      </c>
      <c r="AJ42" s="51"/>
      <c r="AK42" s="136" t="str">
        <f>IF(IFERROR(VLOOKUP(AJ$3&amp;AJ42,都馬連編集用!$B$13:$C$49,2,FALSE),"")=0,"",(IFERROR(VLOOKUP(AJ$3&amp;AJ42,都馬連編集用!$B$13:$C$49,2,FALSE),"")))</f>
        <v/>
      </c>
      <c r="AL42" s="51"/>
      <c r="AM42" s="136" t="str">
        <f>IF(IFERROR(VLOOKUP(AL$3&amp;AL42,都馬連編集用!$B$13:$C$49,2,FALSE),"")=0,"",(IFERROR(VLOOKUP(AL$3&amp;AL42,都馬連編集用!$B$13:$C$49,2,FALSE),"")))</f>
        <v/>
      </c>
      <c r="AN42" s="51"/>
      <c r="AO42" s="136" t="str">
        <f>IF(IFERROR(VLOOKUP(AN$3&amp;AN42,都馬連編集用!$B$13:$C$49,2,FALSE),"")=0,"",(IFERROR(VLOOKUP(AN$3&amp;AN42,都馬連編集用!$B$13:$C$49,2,FALSE),"")))</f>
        <v/>
      </c>
      <c r="AP42" s="51"/>
      <c r="AQ42" s="136" t="str">
        <f>IF(IFERROR(VLOOKUP(AP$3&amp;AP42,都馬連編集用!$B$13:$C$49,2,FALSE),"")=0,"",(IFERROR(VLOOKUP(AP$3&amp;AP42,都馬連編集用!$B$13:$C$49,2,FALSE),"")))</f>
        <v/>
      </c>
      <c r="AR42" s="51"/>
      <c r="AS42" s="136" t="str">
        <f>IF(IFERROR(VLOOKUP(AR$3&amp;AR42,都馬連編集用!$B$13:$C$49,2,FALSE),"")=0,"",(IFERROR(VLOOKUP(AR$3&amp;AR42,都馬連編集用!$B$13:$C$49,2,FALSE),"")))</f>
        <v/>
      </c>
      <c r="AT42" s="51"/>
      <c r="AU42" s="136" t="str">
        <f>IF(IFERROR(VLOOKUP(AT$3&amp;AT42,都馬連編集用!$B$13:$C$49,2,FALSE),"")=0,"",(IFERROR(VLOOKUP(AT$3&amp;AT42,都馬連編集用!$B$13:$C$49,2,FALSE),"")))</f>
        <v/>
      </c>
      <c r="AV42" s="51"/>
      <c r="AW42" s="136" t="str">
        <f>IF(IFERROR(VLOOKUP(AV$3&amp;AV42,都馬連編集用!$B$13:$C$49,2,FALSE),"")=0,"",(IFERROR(VLOOKUP(AV$3&amp;AV42,都馬連編集用!$B$13:$C$49,2,FALSE),"")))</f>
        <v/>
      </c>
      <c r="AX42" s="51"/>
      <c r="AY42" s="136" t="str">
        <f>IF(IFERROR(VLOOKUP(AX$3&amp;AX42,都馬連編集用!$B$13:$C$49,2,FALSE),"")=0,"",(IFERROR(VLOOKUP(AX$3&amp;AX42,都馬連編集用!$B$13:$C$49,2,FALSE),"")))</f>
        <v/>
      </c>
      <c r="AZ42" s="51"/>
      <c r="BA42" s="136" t="str">
        <f>IF(IFERROR(VLOOKUP(AZ$3&amp;AZ42,都馬連編集用!$B$13:$C$49,2,FALSE),"")=0,"",(IFERROR(VLOOKUP(AZ$3&amp;AZ42,都馬連編集用!$B$13:$C$49,2,FALSE),"")))</f>
        <v/>
      </c>
      <c r="BB42" s="51"/>
      <c r="BC42" s="136" t="str">
        <f>IF(IFERROR(VLOOKUP(BB$3&amp;BB42,都馬連編集用!$B$13:$C$49,2,FALSE),"")=0,"",(IFERROR(VLOOKUP(BB$3&amp;BB42,都馬連編集用!$B$13:$C$49,2,FALSE),"")))</f>
        <v/>
      </c>
      <c r="BD42" s="51"/>
      <c r="BE42" s="136" t="str">
        <f>IF(IFERROR(VLOOKUP(BD$3&amp;BD42,都馬連編集用!$B$13:$C$49,2,FALSE),"")=0,"",(IFERROR(VLOOKUP(BD$3&amp;BD42,都馬連編集用!$B$13:$C$49,2,FALSE),"")))</f>
        <v/>
      </c>
      <c r="BF42" s="51"/>
      <c r="BG42" s="136" t="str">
        <f>IF(IFERROR(VLOOKUP(BF$3&amp;BF42,都馬連編集用!$B$13:$C$49,2,FALSE),"")=0,"",(IFERROR(VLOOKUP(BF$3&amp;BF42,都馬連編集用!$B$13:$C$49,2,FALSE),"")))</f>
        <v/>
      </c>
      <c r="BH42" s="51"/>
      <c r="BI42" s="136" t="str">
        <f>IF(IFERROR(VLOOKUP(BH$3&amp;BH42,都馬連編集用!$B$13:$C$49,2,FALSE),"")=0,"",(IFERROR(VLOOKUP(BH$3&amp;BH42,都馬連編集用!$B$13:$C$49,2,FALSE),"")))</f>
        <v/>
      </c>
      <c r="BJ42" s="51"/>
      <c r="BK42" s="136" t="str">
        <f>IF(IFERROR(VLOOKUP(BJ$3&amp;BJ42,都馬連編集用!$B$13:$C$49,2,FALSE),"")=0,"",(IFERROR(VLOOKUP(BJ$3&amp;BJ42,都馬連編集用!$B$13:$C$49,2,FALSE),"")))</f>
        <v/>
      </c>
      <c r="BL42" s="51"/>
      <c r="BM42" s="136" t="str">
        <f>IF(IFERROR(VLOOKUP(BL$3&amp;BL42,都馬連編集用!$B$13:$C$49,2,FALSE),"")=0,"",(IFERROR(VLOOKUP(BL$3&amp;BL42,都馬連編集用!$B$13:$C$49,2,FALSE),"")))</f>
        <v/>
      </c>
      <c r="BN42" s="51"/>
      <c r="BO42" s="136" t="str">
        <f>IF(IFERROR(VLOOKUP(BN$3&amp;BN42,都馬連編集用!$B$13:$C$49,2,FALSE),"")=0,"",(IFERROR(VLOOKUP(BN$3&amp;BN42,都馬連編集用!$B$13:$C$49,2,FALSE),"")))</f>
        <v/>
      </c>
      <c r="BP42" s="51"/>
      <c r="BQ42" s="136" t="str">
        <f>IF(IFERROR(VLOOKUP(BP$3&amp;BP42,都馬連編集用!$B$13:$C$49,2,FALSE),"")=0,"",(IFERROR(VLOOKUP(BP$3&amp;BP42,都馬連編集用!$B$13:$C$49,2,FALSE),"")))</f>
        <v/>
      </c>
      <c r="BR42" s="51"/>
      <c r="BS42" s="136" t="str">
        <f>IF(IFERROR(VLOOKUP(BR$3&amp;BR42,都馬連編集用!$B$13:$C$49,2,FALSE),"")=0,"",(IFERROR(VLOOKUP(BR$3&amp;BR42,都馬連編集用!$B$13:$C$49,2,FALSE),"")))</f>
        <v/>
      </c>
      <c r="BT42" s="51"/>
      <c r="BU42" s="136" t="str">
        <f>IF(IFERROR(VLOOKUP(BT$3&amp;BT42,都馬連編集用!$B$13:$C$49,2,FALSE),"")=0,"",(IFERROR(VLOOKUP(BT$3&amp;BT42,都馬連編集用!$B$13:$C$49,2,FALSE),"")))</f>
        <v/>
      </c>
      <c r="BV42" s="51"/>
      <c r="BW42" s="136" t="str">
        <f>IF(IFERROR(VLOOKUP(BV$3&amp;BV42,都馬連編集用!$B$13:$C$49,2,FALSE),"")=0,"",(IFERROR(VLOOKUP(BV$3&amp;BV42,都馬連編集用!$B$13:$C$49,2,FALSE),"")))</f>
        <v/>
      </c>
      <c r="BX42" s="51"/>
      <c r="BY42" s="136" t="str">
        <f>IF(IFERROR(VLOOKUP(BX$3&amp;BX42,都馬連編集用!$B$13:$C$49,2,FALSE),"")=0,"",(IFERROR(VLOOKUP(BX$3&amp;BX42,都馬連編集用!$B$13:$C$49,2,FALSE),"")))</f>
        <v/>
      </c>
      <c r="BZ42" s="51"/>
      <c r="CA42" s="136" t="str">
        <f>IF(IFERROR(VLOOKUP(BZ$3&amp;BZ42,都馬連編集用!$B$13:$C$49,2,FALSE),"")=0,"",(IFERROR(VLOOKUP(BZ$3&amp;BZ42,都馬連編集用!$B$13:$C$49,2,FALSE),"")))</f>
        <v/>
      </c>
      <c r="CB42" s="51"/>
      <c r="CC42" s="136" t="str">
        <f>IF(IFERROR(VLOOKUP(CB$3&amp;CB42,都馬連編集用!$B$13:$C$49,2,FALSE),"")=0,"",(IFERROR(VLOOKUP(CB$3&amp;CB42,都馬連編集用!$B$13:$C$49,2,FALSE),"")))</f>
        <v/>
      </c>
      <c r="CD42" s="51"/>
      <c r="CE42" s="136" t="str">
        <f>IF(IFERROR(VLOOKUP(CD$3&amp;CD42,都馬連編集用!$B$13:$C$49,2,FALSE),"")=0,"",(IFERROR(VLOOKUP(CD$3&amp;CD42,都馬連編集用!$B$13:$C$49,2,FALSE),"")))</f>
        <v/>
      </c>
      <c r="CF42" s="51"/>
      <c r="CG42" s="136" t="str">
        <f>IF(IFERROR(VLOOKUP(CF$3&amp;CF42,都馬連編集用!$B$13:$C$49,2,FALSE),"")=0,"",(IFERROR(VLOOKUP(CF$3&amp;CF42,都馬連編集用!$B$13:$C$49,2,FALSE),"")))</f>
        <v/>
      </c>
      <c r="CH42" s="51"/>
      <c r="CI42" s="136" t="str">
        <f>IF(IFERROR(VLOOKUP(CH$3&amp;CH42,都馬連編集用!$B$13:$C$49,2,FALSE),"")=0,"",(IFERROR(VLOOKUP(CH$3&amp;CH42,都馬連編集用!$B$13:$C$49,2,FALSE),"")))</f>
        <v/>
      </c>
      <c r="CJ42" s="51"/>
      <c r="CK42" s="136" t="str">
        <f>IF(IFERROR(VLOOKUP(CJ$3&amp;CJ42,都馬連編集用!$B$13:$C$49,2,FALSE),"")=0,"",(IFERROR(VLOOKUP(CJ$3&amp;CJ42,都馬連編集用!$B$13:$C$49,2,FALSE),"")))</f>
        <v/>
      </c>
      <c r="CL42" s="51"/>
      <c r="CM42" s="136" t="str">
        <f>IF(IFERROR(VLOOKUP(CL$3&amp;CL42,都馬連編集用!$B$13:$C$49,2,FALSE),"")=0,"",(IFERROR(VLOOKUP(CL$3&amp;CL42,都馬連編集用!$B$13:$C$49,2,FALSE),"")))</f>
        <v/>
      </c>
      <c r="CN42" s="51"/>
      <c r="CO42" s="136" t="str">
        <f>IF(IFERROR(VLOOKUP(CN$3&amp;CN42,都馬連編集用!$B$13:$C$49,2,FALSE),"")=0,"",(IFERROR(VLOOKUP(CN$3&amp;CN42,都馬連編集用!$B$13:$C$49,2,FALSE),"")))</f>
        <v/>
      </c>
      <c r="CP42" s="51"/>
      <c r="CQ42" s="136" t="str">
        <f>IF(IFERROR(VLOOKUP(CP$3&amp;CP42,都馬連編集用!$B$13:$C$49,2,FALSE),"")=0,"",(IFERROR(VLOOKUP(CP$3&amp;CP42,都馬連編集用!$B$13:$C$49,2,FALSE),"")))</f>
        <v/>
      </c>
      <c r="CR42" s="51"/>
      <c r="CS42" s="136" t="str">
        <f>IF(IFERROR(VLOOKUP(CR$3&amp;CR42,都馬連編集用!$B$13:$C$49,2,FALSE),"")=0,"",(IFERROR(VLOOKUP(CR$3&amp;CR42,都馬連編集用!$B$13:$C$49,2,FALSE),"")))</f>
        <v/>
      </c>
      <c r="CT42" s="51"/>
      <c r="CU42" s="136" t="str">
        <f>IF(IFERROR(VLOOKUP(CT$3&amp;CT42,都馬連編集用!$B$13:$C$49,2,FALSE),"")=0,"",(IFERROR(VLOOKUP(CT$3&amp;CT42,都馬連編集用!$B$13:$C$49,2,FALSE),"")))</f>
        <v/>
      </c>
      <c r="CV42" s="51"/>
      <c r="CW42" s="136" t="str">
        <f>IF(IFERROR(VLOOKUP(CV$3&amp;CV42,都馬連編集用!$B$13:$C$49,2,FALSE),"")=0,"",(IFERROR(VLOOKUP(CV$3&amp;CV42,都馬連編集用!$B$13:$C$49,2,FALSE),"")))</f>
        <v/>
      </c>
      <c r="CX42" s="51"/>
      <c r="CY42" s="136" t="str">
        <f>IF(IFERROR(VLOOKUP(CX$3&amp;CX42,都馬連編集用!$B$13:$C$49,2,FALSE),"")=0,"",(IFERROR(VLOOKUP(CX$3&amp;CX42,都馬連編集用!$B$13:$C$49,2,FALSE),"")))</f>
        <v/>
      </c>
      <c r="CZ42" s="51"/>
      <c r="DA42" s="136" t="str">
        <f>IF(IFERROR(VLOOKUP(CZ$3&amp;CZ42,都馬連編集用!$B$13:$C$49,2,FALSE),"")=0,"",(IFERROR(VLOOKUP(CZ$3&amp;CZ42,都馬連編集用!$B$13:$C$49,2,FALSE),"")))</f>
        <v/>
      </c>
      <c r="DB42" s="51"/>
      <c r="DC42" s="136" t="str">
        <f>IF(IFERROR(VLOOKUP(DB$3&amp;DB42,都馬連編集用!$B$13:$C$49,2,FALSE),"")=0,"",(IFERROR(VLOOKUP(DB$3&amp;DB42,都馬連編集用!$B$13:$C$49,2,FALSE),"")))</f>
        <v/>
      </c>
      <c r="DD42" s="51"/>
      <c r="DE42" s="136" t="str">
        <f>IF(IFERROR(VLOOKUP(DD$3&amp;DD42,都馬連編集用!$B$13:$C$49,2,FALSE),"")=0,"",(IFERROR(VLOOKUP(DD$3&amp;DD42,都馬連編集用!$B$13:$C$49,2,FALSE),"")))</f>
        <v/>
      </c>
      <c r="DF42" s="51"/>
      <c r="DG42" s="136" t="str">
        <f>IF(IFERROR(VLOOKUP(DF$3&amp;DF42,都馬連編集用!$B$13:$C$49,2,FALSE),"")=0,"",(IFERROR(VLOOKUP(DF$3&amp;DF42,都馬連編集用!$B$13:$C$49,2,FALSE),"")))</f>
        <v/>
      </c>
      <c r="DH42" s="51"/>
      <c r="DI42" s="136" t="str">
        <f>IF(IFERROR(VLOOKUP(DH$3&amp;DH42,都馬連編集用!$B$13:$C$49,2,FALSE),"")=0,"",(IFERROR(VLOOKUP(DH$3&amp;DH42,都馬連編集用!$B$13:$C$49,2,FALSE),"")))</f>
        <v/>
      </c>
      <c r="DJ42" s="51"/>
      <c r="DK42" s="136" t="str">
        <f>IF(IFERROR(VLOOKUP(DJ$3&amp;DJ42,都馬連編集用!$B$13:$C$49,2,FALSE),"")=0,"",(IFERROR(VLOOKUP(DJ$3&amp;DJ42,都馬連編集用!$B$13:$C$49,2,FALSE),"")))</f>
        <v/>
      </c>
      <c r="DL42" s="51"/>
      <c r="DM42" s="136" t="str">
        <f>IF(IFERROR(VLOOKUP(DL$3&amp;DL42,都馬連編集用!$B$13:$C$49,2,FALSE),"")=0,"",(IFERROR(VLOOKUP(DL$3&amp;DL42,都馬連編集用!$B$13:$C$49,2,FALSE),"")))</f>
        <v/>
      </c>
      <c r="DN42" s="51"/>
      <c r="DO42" s="136" t="str">
        <f>IF(IFERROR(VLOOKUP(DN$3&amp;DN42,都馬連編集用!$B$13:$C$49,2,FALSE),"")=0,"",(IFERROR(VLOOKUP(DN$3&amp;DN42,都馬連編集用!$B$13:$C$49,2,FALSE),"")))</f>
        <v/>
      </c>
      <c r="DP42" s="51"/>
    </row>
    <row r="43" spans="1:120" ht="30.6" customHeight="1" x14ac:dyDescent="0.15">
      <c r="A43" s="33">
        <v>39</v>
      </c>
      <c r="D43" s="33">
        <f t="shared" si="53"/>
        <v>0</v>
      </c>
      <c r="F43" s="118"/>
      <c r="G43" s="138" t="str">
        <f>IFERROR(VLOOKUP(F43,'申込書2（馬匹・選手）'!$B$5:$D$54,3,FALSE),"")</f>
        <v/>
      </c>
      <c r="H43" s="118"/>
      <c r="I43" s="137" t="str">
        <f>IFERROR(VLOOKUP(H43,'申込書2（馬匹・選手）'!$F$5:$H$54,3,FALSE),"")</f>
        <v/>
      </c>
      <c r="J43" s="99" t="str">
        <f t="shared" si="54"/>
        <v/>
      </c>
      <c r="K43" s="104"/>
      <c r="L43" s="51"/>
      <c r="M43" s="136" t="str">
        <f>IF(IFERROR(VLOOKUP(L$3&amp;L43,都馬連編集用!$B$13:$C$49,2,FALSE),"")=0,"",(IFERROR(VLOOKUP(L$3&amp;L43,都馬連編集用!$B$13:$C$49,2,FALSE),"")))</f>
        <v/>
      </c>
      <c r="N43" s="51"/>
      <c r="O43" s="136" t="str">
        <f>IF(IFERROR(VLOOKUP(N$3&amp;N43,都馬連編集用!$B$13:$C$49,2,FALSE),"")=0,"",(IFERROR(VLOOKUP(N$3&amp;N43,都馬連編集用!$B$13:$C$49,2,FALSE),"")))</f>
        <v/>
      </c>
      <c r="P43" s="51"/>
      <c r="Q43" s="136" t="str">
        <f>IF(IFERROR(VLOOKUP(P$3&amp;P43,都馬連編集用!$B$13:$C$49,2,FALSE),"")=0,"",(IFERROR(VLOOKUP(P$3&amp;P43,都馬連編集用!$B$13:$C$49,2,FALSE),"")))</f>
        <v/>
      </c>
      <c r="R43" s="51"/>
      <c r="S43" s="136" t="str">
        <f>IF(IFERROR(VLOOKUP(R$3&amp;R43,都馬連編集用!$B$13:$C$49,2,FALSE),"")=0,"",(IFERROR(VLOOKUP(R$3&amp;R43,都馬連編集用!$B$13:$C$49,2,FALSE),"")))</f>
        <v/>
      </c>
      <c r="T43" s="51"/>
      <c r="U43" s="136" t="str">
        <f>IF(IFERROR(VLOOKUP(T$3&amp;T43,都馬連編集用!$B$13:$C$49,2,FALSE),"")=0,"",(IFERROR(VLOOKUP(T$3&amp;T43,都馬連編集用!$B$13:$C$49,2,FALSE),"")))</f>
        <v/>
      </c>
      <c r="V43" s="51"/>
      <c r="W43" s="136" t="str">
        <f>IF(IFERROR(VLOOKUP(V$3&amp;V43,都馬連編集用!$B$13:$C$49,2,FALSE),"")=0,"",(IFERROR(VLOOKUP(V$3&amp;V43,都馬連編集用!$B$13:$C$49,2,FALSE),"")))</f>
        <v/>
      </c>
      <c r="X43" s="51"/>
      <c r="Y43" s="136" t="str">
        <f>IF(IFERROR(VLOOKUP(X$3&amp;X43,都馬連編集用!$B$13:$C$49,2,FALSE),"")=0,"",(IFERROR(VLOOKUP(X$3&amp;X43,都馬連編集用!$B$13:$C$49,2,FALSE),"")))</f>
        <v/>
      </c>
      <c r="Z43" s="51"/>
      <c r="AA43" s="136" t="str">
        <f>IF(IFERROR(VLOOKUP(Z$3&amp;Z43,都馬連編集用!$B$13:$C$49,2,FALSE),"")=0,"",(IFERROR(VLOOKUP(Z$3&amp;Z43,都馬連編集用!$B$13:$C$49,2,FALSE),"")))</f>
        <v/>
      </c>
      <c r="AB43" s="51"/>
      <c r="AC43" s="136" t="str">
        <f>IF(IFERROR(VLOOKUP(AB$3&amp;AB43,都馬連編集用!$B$13:$C$49,2,FALSE),"")=0,"",(IFERROR(VLOOKUP(AB$3&amp;AB43,都馬連編集用!$B$13:$C$49,2,FALSE),"")))</f>
        <v/>
      </c>
      <c r="AD43" s="51"/>
      <c r="AE43" s="136" t="str">
        <f>IF(IFERROR(VLOOKUP(AD$3&amp;AD43,都馬連編集用!$B$13:$C$49,2,FALSE),"")=0,"",(IFERROR(VLOOKUP(AD$3&amp;AD43,都馬連編集用!$B$13:$C$49,2,FALSE),"")))</f>
        <v/>
      </c>
      <c r="AF43" s="51"/>
      <c r="AG43" s="136" t="str">
        <f>IF(IFERROR(VLOOKUP(AF$3&amp;AF43,都馬連編集用!$B$13:$C$49,2,FALSE),"")=0,"",(IFERROR(VLOOKUP(AF$3&amp;AF43,都馬連編集用!$B$13:$C$49,2,FALSE),"")))</f>
        <v/>
      </c>
      <c r="AH43" s="51"/>
      <c r="AI43" s="136" t="str">
        <f>IF(IFERROR(VLOOKUP(AH$3&amp;AH43,都馬連編集用!$B$13:$C$49,2,FALSE),"")=0,"",(IFERROR(VLOOKUP(AH$3&amp;AH43,都馬連編集用!$B$13:$C$49,2,FALSE),"")))</f>
        <v/>
      </c>
      <c r="AJ43" s="51"/>
      <c r="AK43" s="136" t="str">
        <f>IF(IFERROR(VLOOKUP(AJ$3&amp;AJ43,都馬連編集用!$B$13:$C$49,2,FALSE),"")=0,"",(IFERROR(VLOOKUP(AJ$3&amp;AJ43,都馬連編集用!$B$13:$C$49,2,FALSE),"")))</f>
        <v/>
      </c>
      <c r="AL43" s="51"/>
      <c r="AM43" s="136" t="str">
        <f>IF(IFERROR(VLOOKUP(AL$3&amp;AL43,都馬連編集用!$B$13:$C$49,2,FALSE),"")=0,"",(IFERROR(VLOOKUP(AL$3&amp;AL43,都馬連編集用!$B$13:$C$49,2,FALSE),"")))</f>
        <v/>
      </c>
      <c r="AN43" s="51"/>
      <c r="AO43" s="136" t="str">
        <f>IF(IFERROR(VLOOKUP(AN$3&amp;AN43,都馬連編集用!$B$13:$C$49,2,FALSE),"")=0,"",(IFERROR(VLOOKUP(AN$3&amp;AN43,都馬連編集用!$B$13:$C$49,2,FALSE),"")))</f>
        <v/>
      </c>
      <c r="AP43" s="51"/>
      <c r="AQ43" s="136" t="str">
        <f>IF(IFERROR(VLOOKUP(AP$3&amp;AP43,都馬連編集用!$B$13:$C$49,2,FALSE),"")=0,"",(IFERROR(VLOOKUP(AP$3&amp;AP43,都馬連編集用!$B$13:$C$49,2,FALSE),"")))</f>
        <v/>
      </c>
      <c r="AR43" s="51"/>
      <c r="AS43" s="136" t="str">
        <f>IF(IFERROR(VLOOKUP(AR$3&amp;AR43,都馬連編集用!$B$13:$C$49,2,FALSE),"")=0,"",(IFERROR(VLOOKUP(AR$3&amp;AR43,都馬連編集用!$B$13:$C$49,2,FALSE),"")))</f>
        <v/>
      </c>
      <c r="AT43" s="51"/>
      <c r="AU43" s="136" t="str">
        <f>IF(IFERROR(VLOOKUP(AT$3&amp;AT43,都馬連編集用!$B$13:$C$49,2,FALSE),"")=0,"",(IFERROR(VLOOKUP(AT$3&amp;AT43,都馬連編集用!$B$13:$C$49,2,FALSE),"")))</f>
        <v/>
      </c>
      <c r="AV43" s="51"/>
      <c r="AW43" s="136" t="str">
        <f>IF(IFERROR(VLOOKUP(AV$3&amp;AV43,都馬連編集用!$B$13:$C$49,2,FALSE),"")=0,"",(IFERROR(VLOOKUP(AV$3&amp;AV43,都馬連編集用!$B$13:$C$49,2,FALSE),"")))</f>
        <v/>
      </c>
      <c r="AX43" s="51"/>
      <c r="AY43" s="136" t="str">
        <f>IF(IFERROR(VLOOKUP(AX$3&amp;AX43,都馬連編集用!$B$13:$C$49,2,FALSE),"")=0,"",(IFERROR(VLOOKUP(AX$3&amp;AX43,都馬連編集用!$B$13:$C$49,2,FALSE),"")))</f>
        <v/>
      </c>
      <c r="AZ43" s="51"/>
      <c r="BA43" s="136" t="str">
        <f>IF(IFERROR(VLOOKUP(AZ$3&amp;AZ43,都馬連編集用!$B$13:$C$49,2,FALSE),"")=0,"",(IFERROR(VLOOKUP(AZ$3&amp;AZ43,都馬連編集用!$B$13:$C$49,2,FALSE),"")))</f>
        <v/>
      </c>
      <c r="BB43" s="51"/>
      <c r="BC43" s="136" t="str">
        <f>IF(IFERROR(VLOOKUP(BB$3&amp;BB43,都馬連編集用!$B$13:$C$49,2,FALSE),"")=0,"",(IFERROR(VLOOKUP(BB$3&amp;BB43,都馬連編集用!$B$13:$C$49,2,FALSE),"")))</f>
        <v/>
      </c>
      <c r="BD43" s="51"/>
      <c r="BE43" s="136" t="str">
        <f>IF(IFERROR(VLOOKUP(BD$3&amp;BD43,都馬連編集用!$B$13:$C$49,2,FALSE),"")=0,"",(IFERROR(VLOOKUP(BD$3&amp;BD43,都馬連編集用!$B$13:$C$49,2,FALSE),"")))</f>
        <v/>
      </c>
      <c r="BF43" s="51"/>
      <c r="BG43" s="136" t="str">
        <f>IF(IFERROR(VLOOKUP(BF$3&amp;BF43,都馬連編集用!$B$13:$C$49,2,FALSE),"")=0,"",(IFERROR(VLOOKUP(BF$3&amp;BF43,都馬連編集用!$B$13:$C$49,2,FALSE),"")))</f>
        <v/>
      </c>
      <c r="BH43" s="51"/>
      <c r="BI43" s="136" t="str">
        <f>IF(IFERROR(VLOOKUP(BH$3&amp;BH43,都馬連編集用!$B$13:$C$49,2,FALSE),"")=0,"",(IFERROR(VLOOKUP(BH$3&amp;BH43,都馬連編集用!$B$13:$C$49,2,FALSE),"")))</f>
        <v/>
      </c>
      <c r="BJ43" s="51"/>
      <c r="BK43" s="136" t="str">
        <f>IF(IFERROR(VLOOKUP(BJ$3&amp;BJ43,都馬連編集用!$B$13:$C$49,2,FALSE),"")=0,"",(IFERROR(VLOOKUP(BJ$3&amp;BJ43,都馬連編集用!$B$13:$C$49,2,FALSE),"")))</f>
        <v/>
      </c>
      <c r="BL43" s="51"/>
      <c r="BM43" s="136" t="str">
        <f>IF(IFERROR(VLOOKUP(BL$3&amp;BL43,都馬連編集用!$B$13:$C$49,2,FALSE),"")=0,"",(IFERROR(VLOOKUP(BL$3&amp;BL43,都馬連編集用!$B$13:$C$49,2,FALSE),"")))</f>
        <v/>
      </c>
      <c r="BN43" s="51"/>
      <c r="BO43" s="136" t="str">
        <f>IF(IFERROR(VLOOKUP(BN$3&amp;BN43,都馬連編集用!$B$13:$C$49,2,FALSE),"")=0,"",(IFERROR(VLOOKUP(BN$3&amp;BN43,都馬連編集用!$B$13:$C$49,2,FALSE),"")))</f>
        <v/>
      </c>
      <c r="BP43" s="51"/>
      <c r="BQ43" s="136" t="str">
        <f>IF(IFERROR(VLOOKUP(BP$3&amp;BP43,都馬連編集用!$B$13:$C$49,2,FALSE),"")=0,"",(IFERROR(VLOOKUP(BP$3&amp;BP43,都馬連編集用!$B$13:$C$49,2,FALSE),"")))</f>
        <v/>
      </c>
      <c r="BR43" s="51"/>
      <c r="BS43" s="136" t="str">
        <f>IF(IFERROR(VLOOKUP(BR$3&amp;BR43,都馬連編集用!$B$13:$C$49,2,FALSE),"")=0,"",(IFERROR(VLOOKUP(BR$3&amp;BR43,都馬連編集用!$B$13:$C$49,2,FALSE),"")))</f>
        <v/>
      </c>
      <c r="BT43" s="51"/>
      <c r="BU43" s="136" t="str">
        <f>IF(IFERROR(VLOOKUP(BT$3&amp;BT43,都馬連編集用!$B$13:$C$49,2,FALSE),"")=0,"",(IFERROR(VLOOKUP(BT$3&amp;BT43,都馬連編集用!$B$13:$C$49,2,FALSE),"")))</f>
        <v/>
      </c>
      <c r="BV43" s="51"/>
      <c r="BW43" s="136" t="str">
        <f>IF(IFERROR(VLOOKUP(BV$3&amp;BV43,都馬連編集用!$B$13:$C$49,2,FALSE),"")=0,"",(IFERROR(VLOOKUP(BV$3&amp;BV43,都馬連編集用!$B$13:$C$49,2,FALSE),"")))</f>
        <v/>
      </c>
      <c r="BX43" s="51"/>
      <c r="BY43" s="136" t="str">
        <f>IF(IFERROR(VLOOKUP(BX$3&amp;BX43,都馬連編集用!$B$13:$C$49,2,FALSE),"")=0,"",(IFERROR(VLOOKUP(BX$3&amp;BX43,都馬連編集用!$B$13:$C$49,2,FALSE),"")))</f>
        <v/>
      </c>
      <c r="BZ43" s="51"/>
      <c r="CA43" s="136" t="str">
        <f>IF(IFERROR(VLOOKUP(BZ$3&amp;BZ43,都馬連編集用!$B$13:$C$49,2,FALSE),"")=0,"",(IFERROR(VLOOKUP(BZ$3&amp;BZ43,都馬連編集用!$B$13:$C$49,2,FALSE),"")))</f>
        <v/>
      </c>
      <c r="CB43" s="51"/>
      <c r="CC43" s="136" t="str">
        <f>IF(IFERROR(VLOOKUP(CB$3&amp;CB43,都馬連編集用!$B$13:$C$49,2,FALSE),"")=0,"",(IFERROR(VLOOKUP(CB$3&amp;CB43,都馬連編集用!$B$13:$C$49,2,FALSE),"")))</f>
        <v/>
      </c>
      <c r="CD43" s="51"/>
      <c r="CE43" s="136" t="str">
        <f>IF(IFERROR(VLOOKUP(CD$3&amp;CD43,都馬連編集用!$B$13:$C$49,2,FALSE),"")=0,"",(IFERROR(VLOOKUP(CD$3&amp;CD43,都馬連編集用!$B$13:$C$49,2,FALSE),"")))</f>
        <v/>
      </c>
      <c r="CF43" s="51"/>
      <c r="CG43" s="136" t="str">
        <f>IF(IFERROR(VLOOKUP(CF$3&amp;CF43,都馬連編集用!$B$13:$C$49,2,FALSE),"")=0,"",(IFERROR(VLOOKUP(CF$3&amp;CF43,都馬連編集用!$B$13:$C$49,2,FALSE),"")))</f>
        <v/>
      </c>
      <c r="CH43" s="51"/>
      <c r="CI43" s="136" t="str">
        <f>IF(IFERROR(VLOOKUP(CH$3&amp;CH43,都馬連編集用!$B$13:$C$49,2,FALSE),"")=0,"",(IFERROR(VLOOKUP(CH$3&amp;CH43,都馬連編集用!$B$13:$C$49,2,FALSE),"")))</f>
        <v/>
      </c>
      <c r="CJ43" s="51"/>
      <c r="CK43" s="136" t="str">
        <f>IF(IFERROR(VLOOKUP(CJ$3&amp;CJ43,都馬連編集用!$B$13:$C$49,2,FALSE),"")=0,"",(IFERROR(VLOOKUP(CJ$3&amp;CJ43,都馬連編集用!$B$13:$C$49,2,FALSE),"")))</f>
        <v/>
      </c>
      <c r="CL43" s="51"/>
      <c r="CM43" s="136" t="str">
        <f>IF(IFERROR(VLOOKUP(CL$3&amp;CL43,都馬連編集用!$B$13:$C$49,2,FALSE),"")=0,"",(IFERROR(VLOOKUP(CL$3&amp;CL43,都馬連編集用!$B$13:$C$49,2,FALSE),"")))</f>
        <v/>
      </c>
      <c r="CN43" s="51"/>
      <c r="CO43" s="136" t="str">
        <f>IF(IFERROR(VLOOKUP(CN$3&amp;CN43,都馬連編集用!$B$13:$C$49,2,FALSE),"")=0,"",(IFERROR(VLOOKUP(CN$3&amp;CN43,都馬連編集用!$B$13:$C$49,2,FALSE),"")))</f>
        <v/>
      </c>
      <c r="CP43" s="51"/>
      <c r="CQ43" s="136" t="str">
        <f>IF(IFERROR(VLOOKUP(CP$3&amp;CP43,都馬連編集用!$B$13:$C$49,2,FALSE),"")=0,"",(IFERROR(VLOOKUP(CP$3&amp;CP43,都馬連編集用!$B$13:$C$49,2,FALSE),"")))</f>
        <v/>
      </c>
      <c r="CR43" s="51"/>
      <c r="CS43" s="136" t="str">
        <f>IF(IFERROR(VLOOKUP(CR$3&amp;CR43,都馬連編集用!$B$13:$C$49,2,FALSE),"")=0,"",(IFERROR(VLOOKUP(CR$3&amp;CR43,都馬連編集用!$B$13:$C$49,2,FALSE),"")))</f>
        <v/>
      </c>
      <c r="CT43" s="51"/>
      <c r="CU43" s="136" t="str">
        <f>IF(IFERROR(VLOOKUP(CT$3&amp;CT43,都馬連編集用!$B$13:$C$49,2,FALSE),"")=0,"",(IFERROR(VLOOKUP(CT$3&amp;CT43,都馬連編集用!$B$13:$C$49,2,FALSE),"")))</f>
        <v/>
      </c>
      <c r="CV43" s="51"/>
      <c r="CW43" s="136" t="str">
        <f>IF(IFERROR(VLOOKUP(CV$3&amp;CV43,都馬連編集用!$B$13:$C$49,2,FALSE),"")=0,"",(IFERROR(VLOOKUP(CV$3&amp;CV43,都馬連編集用!$B$13:$C$49,2,FALSE),"")))</f>
        <v/>
      </c>
      <c r="CX43" s="51"/>
      <c r="CY43" s="136" t="str">
        <f>IF(IFERROR(VLOOKUP(CX$3&amp;CX43,都馬連編集用!$B$13:$C$49,2,FALSE),"")=0,"",(IFERROR(VLOOKUP(CX$3&amp;CX43,都馬連編集用!$B$13:$C$49,2,FALSE),"")))</f>
        <v/>
      </c>
      <c r="CZ43" s="51"/>
      <c r="DA43" s="136" t="str">
        <f>IF(IFERROR(VLOOKUP(CZ$3&amp;CZ43,都馬連編集用!$B$13:$C$49,2,FALSE),"")=0,"",(IFERROR(VLOOKUP(CZ$3&amp;CZ43,都馬連編集用!$B$13:$C$49,2,FALSE),"")))</f>
        <v/>
      </c>
      <c r="DB43" s="51"/>
      <c r="DC43" s="136" t="str">
        <f>IF(IFERROR(VLOOKUP(DB$3&amp;DB43,都馬連編集用!$B$13:$C$49,2,FALSE),"")=0,"",(IFERROR(VLOOKUP(DB$3&amp;DB43,都馬連編集用!$B$13:$C$49,2,FALSE),"")))</f>
        <v/>
      </c>
      <c r="DD43" s="51"/>
      <c r="DE43" s="136" t="str">
        <f>IF(IFERROR(VLOOKUP(DD$3&amp;DD43,都馬連編集用!$B$13:$C$49,2,FALSE),"")=0,"",(IFERROR(VLOOKUP(DD$3&amp;DD43,都馬連編集用!$B$13:$C$49,2,FALSE),"")))</f>
        <v/>
      </c>
      <c r="DF43" s="51"/>
      <c r="DG43" s="136" t="str">
        <f>IF(IFERROR(VLOOKUP(DF$3&amp;DF43,都馬連編集用!$B$13:$C$49,2,FALSE),"")=0,"",(IFERROR(VLOOKUP(DF$3&amp;DF43,都馬連編集用!$B$13:$C$49,2,FALSE),"")))</f>
        <v/>
      </c>
      <c r="DH43" s="51"/>
      <c r="DI43" s="136" t="str">
        <f>IF(IFERROR(VLOOKUP(DH$3&amp;DH43,都馬連編集用!$B$13:$C$49,2,FALSE),"")=0,"",(IFERROR(VLOOKUP(DH$3&amp;DH43,都馬連編集用!$B$13:$C$49,2,FALSE),"")))</f>
        <v/>
      </c>
      <c r="DJ43" s="51"/>
      <c r="DK43" s="136" t="str">
        <f>IF(IFERROR(VLOOKUP(DJ$3&amp;DJ43,都馬連編集用!$B$13:$C$49,2,FALSE),"")=0,"",(IFERROR(VLOOKUP(DJ$3&amp;DJ43,都馬連編集用!$B$13:$C$49,2,FALSE),"")))</f>
        <v/>
      </c>
      <c r="DL43" s="51"/>
      <c r="DM43" s="136" t="str">
        <f>IF(IFERROR(VLOOKUP(DL$3&amp;DL43,都馬連編集用!$B$13:$C$49,2,FALSE),"")=0,"",(IFERROR(VLOOKUP(DL$3&amp;DL43,都馬連編集用!$B$13:$C$49,2,FALSE),"")))</f>
        <v/>
      </c>
      <c r="DN43" s="51"/>
      <c r="DO43" s="136" t="str">
        <f>IF(IFERROR(VLOOKUP(DN$3&amp;DN43,都馬連編集用!$B$13:$C$49,2,FALSE),"")=0,"",(IFERROR(VLOOKUP(DN$3&amp;DN43,都馬連編集用!$B$13:$C$49,2,FALSE),"")))</f>
        <v/>
      </c>
      <c r="DP43" s="51"/>
    </row>
    <row r="44" spans="1:120" ht="30.6" customHeight="1" x14ac:dyDescent="0.15">
      <c r="A44" s="33">
        <v>40</v>
      </c>
      <c r="D44" s="33">
        <f t="shared" si="53"/>
        <v>0</v>
      </c>
      <c r="F44" s="118"/>
      <c r="G44" s="138" t="str">
        <f>IFERROR(VLOOKUP(F44,'申込書2（馬匹・選手）'!$B$5:$D$54,3,FALSE),"")</f>
        <v/>
      </c>
      <c r="H44" s="118"/>
      <c r="I44" s="137" t="str">
        <f>IFERROR(VLOOKUP(H44,'申込書2（馬匹・選手）'!$F$5:$H$54,3,FALSE),"")</f>
        <v/>
      </c>
      <c r="J44" s="99" t="str">
        <f t="shared" si="54"/>
        <v/>
      </c>
      <c r="K44" s="104"/>
      <c r="L44" s="51"/>
      <c r="M44" s="136" t="str">
        <f>IF(IFERROR(VLOOKUP(L$3&amp;L44,都馬連編集用!$B$13:$C$49,2,FALSE),"")=0,"",(IFERROR(VLOOKUP(L$3&amp;L44,都馬連編集用!$B$13:$C$49,2,FALSE),"")))</f>
        <v/>
      </c>
      <c r="N44" s="51"/>
      <c r="O44" s="136" t="str">
        <f>IF(IFERROR(VLOOKUP(N$3&amp;N44,都馬連編集用!$B$13:$C$49,2,FALSE),"")=0,"",(IFERROR(VLOOKUP(N$3&amp;N44,都馬連編集用!$B$13:$C$49,2,FALSE),"")))</f>
        <v/>
      </c>
      <c r="P44" s="51"/>
      <c r="Q44" s="136" t="str">
        <f>IF(IFERROR(VLOOKUP(P$3&amp;P44,都馬連編集用!$B$13:$C$49,2,FALSE),"")=0,"",(IFERROR(VLOOKUP(P$3&amp;P44,都馬連編集用!$B$13:$C$49,2,FALSE),"")))</f>
        <v/>
      </c>
      <c r="R44" s="51"/>
      <c r="S44" s="136" t="str">
        <f>IF(IFERROR(VLOOKUP(R$3&amp;R44,都馬連編集用!$B$13:$C$49,2,FALSE),"")=0,"",(IFERROR(VLOOKUP(R$3&amp;R44,都馬連編集用!$B$13:$C$49,2,FALSE),"")))</f>
        <v/>
      </c>
      <c r="T44" s="51"/>
      <c r="U44" s="136" t="str">
        <f>IF(IFERROR(VLOOKUP(T$3&amp;T44,都馬連編集用!$B$13:$C$49,2,FALSE),"")=0,"",(IFERROR(VLOOKUP(T$3&amp;T44,都馬連編集用!$B$13:$C$49,2,FALSE),"")))</f>
        <v/>
      </c>
      <c r="V44" s="51"/>
      <c r="W44" s="136" t="str">
        <f>IF(IFERROR(VLOOKUP(V$3&amp;V44,都馬連編集用!$B$13:$C$49,2,FALSE),"")=0,"",(IFERROR(VLOOKUP(V$3&amp;V44,都馬連編集用!$B$13:$C$49,2,FALSE),"")))</f>
        <v/>
      </c>
      <c r="X44" s="51"/>
      <c r="Y44" s="136" t="str">
        <f>IF(IFERROR(VLOOKUP(X$3&amp;X44,都馬連編集用!$B$13:$C$49,2,FALSE),"")=0,"",(IFERROR(VLOOKUP(X$3&amp;X44,都馬連編集用!$B$13:$C$49,2,FALSE),"")))</f>
        <v/>
      </c>
      <c r="Z44" s="51"/>
      <c r="AA44" s="136" t="str">
        <f>IF(IFERROR(VLOOKUP(Z$3&amp;Z44,都馬連編集用!$B$13:$C$49,2,FALSE),"")=0,"",(IFERROR(VLOOKUP(Z$3&amp;Z44,都馬連編集用!$B$13:$C$49,2,FALSE),"")))</f>
        <v/>
      </c>
      <c r="AB44" s="51"/>
      <c r="AC44" s="136" t="str">
        <f>IF(IFERROR(VLOOKUP(AB$3&amp;AB44,都馬連編集用!$B$13:$C$49,2,FALSE),"")=0,"",(IFERROR(VLOOKUP(AB$3&amp;AB44,都馬連編集用!$B$13:$C$49,2,FALSE),"")))</f>
        <v/>
      </c>
      <c r="AD44" s="51"/>
      <c r="AE44" s="136" t="str">
        <f>IF(IFERROR(VLOOKUP(AD$3&amp;AD44,都馬連編集用!$B$13:$C$49,2,FALSE),"")=0,"",(IFERROR(VLOOKUP(AD$3&amp;AD44,都馬連編集用!$B$13:$C$49,2,FALSE),"")))</f>
        <v/>
      </c>
      <c r="AF44" s="51"/>
      <c r="AG44" s="136" t="str">
        <f>IF(IFERROR(VLOOKUP(AF$3&amp;AF44,都馬連編集用!$B$13:$C$49,2,FALSE),"")=0,"",(IFERROR(VLOOKUP(AF$3&amp;AF44,都馬連編集用!$B$13:$C$49,2,FALSE),"")))</f>
        <v/>
      </c>
      <c r="AH44" s="51"/>
      <c r="AI44" s="136" t="str">
        <f>IF(IFERROR(VLOOKUP(AH$3&amp;AH44,都馬連編集用!$B$13:$C$49,2,FALSE),"")=0,"",(IFERROR(VLOOKUP(AH$3&amp;AH44,都馬連編集用!$B$13:$C$49,2,FALSE),"")))</f>
        <v/>
      </c>
      <c r="AJ44" s="51"/>
      <c r="AK44" s="136" t="str">
        <f>IF(IFERROR(VLOOKUP(AJ$3&amp;AJ44,都馬連編集用!$B$13:$C$49,2,FALSE),"")=0,"",(IFERROR(VLOOKUP(AJ$3&amp;AJ44,都馬連編集用!$B$13:$C$49,2,FALSE),"")))</f>
        <v/>
      </c>
      <c r="AL44" s="51"/>
      <c r="AM44" s="136" t="str">
        <f>IF(IFERROR(VLOOKUP(AL$3&amp;AL44,都馬連編集用!$B$13:$C$49,2,FALSE),"")=0,"",(IFERROR(VLOOKUP(AL$3&amp;AL44,都馬連編集用!$B$13:$C$49,2,FALSE),"")))</f>
        <v/>
      </c>
      <c r="AN44" s="51"/>
      <c r="AO44" s="136" t="str">
        <f>IF(IFERROR(VLOOKUP(AN$3&amp;AN44,都馬連編集用!$B$13:$C$49,2,FALSE),"")=0,"",(IFERROR(VLOOKUP(AN$3&amp;AN44,都馬連編集用!$B$13:$C$49,2,FALSE),"")))</f>
        <v/>
      </c>
      <c r="AP44" s="51"/>
      <c r="AQ44" s="136" t="str">
        <f>IF(IFERROR(VLOOKUP(AP$3&amp;AP44,都馬連編集用!$B$13:$C$49,2,FALSE),"")=0,"",(IFERROR(VLOOKUP(AP$3&amp;AP44,都馬連編集用!$B$13:$C$49,2,FALSE),"")))</f>
        <v/>
      </c>
      <c r="AR44" s="51"/>
      <c r="AS44" s="136" t="str">
        <f>IF(IFERROR(VLOOKUP(AR$3&amp;AR44,都馬連編集用!$B$13:$C$49,2,FALSE),"")=0,"",(IFERROR(VLOOKUP(AR$3&amp;AR44,都馬連編集用!$B$13:$C$49,2,FALSE),"")))</f>
        <v/>
      </c>
      <c r="AT44" s="51"/>
      <c r="AU44" s="136" t="str">
        <f>IF(IFERROR(VLOOKUP(AT$3&amp;AT44,都馬連編集用!$B$13:$C$49,2,FALSE),"")=0,"",(IFERROR(VLOOKUP(AT$3&amp;AT44,都馬連編集用!$B$13:$C$49,2,FALSE),"")))</f>
        <v/>
      </c>
      <c r="AV44" s="51"/>
      <c r="AW44" s="136" t="str">
        <f>IF(IFERROR(VLOOKUP(AV$3&amp;AV44,都馬連編集用!$B$13:$C$49,2,FALSE),"")=0,"",(IFERROR(VLOOKUP(AV$3&amp;AV44,都馬連編集用!$B$13:$C$49,2,FALSE),"")))</f>
        <v/>
      </c>
      <c r="AX44" s="51"/>
      <c r="AY44" s="136" t="str">
        <f>IF(IFERROR(VLOOKUP(AX$3&amp;AX44,都馬連編集用!$B$13:$C$49,2,FALSE),"")=0,"",(IFERROR(VLOOKUP(AX$3&amp;AX44,都馬連編集用!$B$13:$C$49,2,FALSE),"")))</f>
        <v/>
      </c>
      <c r="AZ44" s="51"/>
      <c r="BA44" s="136" t="str">
        <f>IF(IFERROR(VLOOKUP(AZ$3&amp;AZ44,都馬連編集用!$B$13:$C$49,2,FALSE),"")=0,"",(IFERROR(VLOOKUP(AZ$3&amp;AZ44,都馬連編集用!$B$13:$C$49,2,FALSE),"")))</f>
        <v/>
      </c>
      <c r="BB44" s="51"/>
      <c r="BC44" s="136" t="str">
        <f>IF(IFERROR(VLOOKUP(BB$3&amp;BB44,都馬連編集用!$B$13:$C$49,2,FALSE),"")=0,"",(IFERROR(VLOOKUP(BB$3&amp;BB44,都馬連編集用!$B$13:$C$49,2,FALSE),"")))</f>
        <v/>
      </c>
      <c r="BD44" s="51"/>
      <c r="BE44" s="136" t="str">
        <f>IF(IFERROR(VLOOKUP(BD$3&amp;BD44,都馬連編集用!$B$13:$C$49,2,FALSE),"")=0,"",(IFERROR(VLOOKUP(BD$3&amp;BD44,都馬連編集用!$B$13:$C$49,2,FALSE),"")))</f>
        <v/>
      </c>
      <c r="BF44" s="51"/>
      <c r="BG44" s="136" t="str">
        <f>IF(IFERROR(VLOOKUP(BF$3&amp;BF44,都馬連編集用!$B$13:$C$49,2,FALSE),"")=0,"",(IFERROR(VLOOKUP(BF$3&amp;BF44,都馬連編集用!$B$13:$C$49,2,FALSE),"")))</f>
        <v/>
      </c>
      <c r="BH44" s="51"/>
      <c r="BI44" s="136" t="str">
        <f>IF(IFERROR(VLOOKUP(BH$3&amp;BH44,都馬連編集用!$B$13:$C$49,2,FALSE),"")=0,"",(IFERROR(VLOOKUP(BH$3&amp;BH44,都馬連編集用!$B$13:$C$49,2,FALSE),"")))</f>
        <v/>
      </c>
      <c r="BJ44" s="51"/>
      <c r="BK44" s="136" t="str">
        <f>IF(IFERROR(VLOOKUP(BJ$3&amp;BJ44,都馬連編集用!$B$13:$C$49,2,FALSE),"")=0,"",(IFERROR(VLOOKUP(BJ$3&amp;BJ44,都馬連編集用!$B$13:$C$49,2,FALSE),"")))</f>
        <v/>
      </c>
      <c r="BL44" s="51"/>
      <c r="BM44" s="136" t="str">
        <f>IF(IFERROR(VLOOKUP(BL$3&amp;BL44,都馬連編集用!$B$13:$C$49,2,FALSE),"")=0,"",(IFERROR(VLOOKUP(BL$3&amp;BL44,都馬連編集用!$B$13:$C$49,2,FALSE),"")))</f>
        <v/>
      </c>
      <c r="BN44" s="51"/>
      <c r="BO44" s="136" t="str">
        <f>IF(IFERROR(VLOOKUP(BN$3&amp;BN44,都馬連編集用!$B$13:$C$49,2,FALSE),"")=0,"",(IFERROR(VLOOKUP(BN$3&amp;BN44,都馬連編集用!$B$13:$C$49,2,FALSE),"")))</f>
        <v/>
      </c>
      <c r="BP44" s="51"/>
      <c r="BQ44" s="136" t="str">
        <f>IF(IFERROR(VLOOKUP(BP$3&amp;BP44,都馬連編集用!$B$13:$C$49,2,FALSE),"")=0,"",(IFERROR(VLOOKUP(BP$3&amp;BP44,都馬連編集用!$B$13:$C$49,2,FALSE),"")))</f>
        <v/>
      </c>
      <c r="BR44" s="51"/>
      <c r="BS44" s="136" t="str">
        <f>IF(IFERROR(VLOOKUP(BR$3&amp;BR44,都馬連編集用!$B$13:$C$49,2,FALSE),"")=0,"",(IFERROR(VLOOKUP(BR$3&amp;BR44,都馬連編集用!$B$13:$C$49,2,FALSE),"")))</f>
        <v/>
      </c>
      <c r="BT44" s="51"/>
      <c r="BU44" s="136" t="str">
        <f>IF(IFERROR(VLOOKUP(BT$3&amp;BT44,都馬連編集用!$B$13:$C$49,2,FALSE),"")=0,"",(IFERROR(VLOOKUP(BT$3&amp;BT44,都馬連編集用!$B$13:$C$49,2,FALSE),"")))</f>
        <v/>
      </c>
      <c r="BV44" s="51"/>
      <c r="BW44" s="136" t="str">
        <f>IF(IFERROR(VLOOKUP(BV$3&amp;BV44,都馬連編集用!$B$13:$C$49,2,FALSE),"")=0,"",(IFERROR(VLOOKUP(BV$3&amp;BV44,都馬連編集用!$B$13:$C$49,2,FALSE),"")))</f>
        <v/>
      </c>
      <c r="BX44" s="51"/>
      <c r="BY44" s="136" t="str">
        <f>IF(IFERROR(VLOOKUP(BX$3&amp;BX44,都馬連編集用!$B$13:$C$49,2,FALSE),"")=0,"",(IFERROR(VLOOKUP(BX$3&amp;BX44,都馬連編集用!$B$13:$C$49,2,FALSE),"")))</f>
        <v/>
      </c>
      <c r="BZ44" s="51"/>
      <c r="CA44" s="136" t="str">
        <f>IF(IFERROR(VLOOKUP(BZ$3&amp;BZ44,都馬連編集用!$B$13:$C$49,2,FALSE),"")=0,"",(IFERROR(VLOOKUP(BZ$3&amp;BZ44,都馬連編集用!$B$13:$C$49,2,FALSE),"")))</f>
        <v/>
      </c>
      <c r="CB44" s="51"/>
      <c r="CC44" s="136" t="str">
        <f>IF(IFERROR(VLOOKUP(CB$3&amp;CB44,都馬連編集用!$B$13:$C$49,2,FALSE),"")=0,"",(IFERROR(VLOOKUP(CB$3&amp;CB44,都馬連編集用!$B$13:$C$49,2,FALSE),"")))</f>
        <v/>
      </c>
      <c r="CD44" s="51"/>
      <c r="CE44" s="136" t="str">
        <f>IF(IFERROR(VLOOKUP(CD$3&amp;CD44,都馬連編集用!$B$13:$C$49,2,FALSE),"")=0,"",(IFERROR(VLOOKUP(CD$3&amp;CD44,都馬連編集用!$B$13:$C$49,2,FALSE),"")))</f>
        <v/>
      </c>
      <c r="CF44" s="51"/>
      <c r="CG44" s="136" t="str">
        <f>IF(IFERROR(VLOOKUP(CF$3&amp;CF44,都馬連編集用!$B$13:$C$49,2,FALSE),"")=0,"",(IFERROR(VLOOKUP(CF$3&amp;CF44,都馬連編集用!$B$13:$C$49,2,FALSE),"")))</f>
        <v/>
      </c>
      <c r="CH44" s="51"/>
      <c r="CI44" s="136" t="str">
        <f>IF(IFERROR(VLOOKUP(CH$3&amp;CH44,都馬連編集用!$B$13:$C$49,2,FALSE),"")=0,"",(IFERROR(VLOOKUP(CH$3&amp;CH44,都馬連編集用!$B$13:$C$49,2,FALSE),"")))</f>
        <v/>
      </c>
      <c r="CJ44" s="51"/>
      <c r="CK44" s="136" t="str">
        <f>IF(IFERROR(VLOOKUP(CJ$3&amp;CJ44,都馬連編集用!$B$13:$C$49,2,FALSE),"")=0,"",(IFERROR(VLOOKUP(CJ$3&amp;CJ44,都馬連編集用!$B$13:$C$49,2,FALSE),"")))</f>
        <v/>
      </c>
      <c r="CL44" s="51"/>
      <c r="CM44" s="136" t="str">
        <f>IF(IFERROR(VLOOKUP(CL$3&amp;CL44,都馬連編集用!$B$13:$C$49,2,FALSE),"")=0,"",(IFERROR(VLOOKUP(CL$3&amp;CL44,都馬連編集用!$B$13:$C$49,2,FALSE),"")))</f>
        <v/>
      </c>
      <c r="CN44" s="51"/>
      <c r="CO44" s="136" t="str">
        <f>IF(IFERROR(VLOOKUP(CN$3&amp;CN44,都馬連編集用!$B$13:$C$49,2,FALSE),"")=0,"",(IFERROR(VLOOKUP(CN$3&amp;CN44,都馬連編集用!$B$13:$C$49,2,FALSE),"")))</f>
        <v/>
      </c>
      <c r="CP44" s="51"/>
      <c r="CQ44" s="136" t="str">
        <f>IF(IFERROR(VLOOKUP(CP$3&amp;CP44,都馬連編集用!$B$13:$C$49,2,FALSE),"")=0,"",(IFERROR(VLOOKUP(CP$3&amp;CP44,都馬連編集用!$B$13:$C$49,2,FALSE),"")))</f>
        <v/>
      </c>
      <c r="CR44" s="51"/>
      <c r="CS44" s="136" t="str">
        <f>IF(IFERROR(VLOOKUP(CR$3&amp;CR44,都馬連編集用!$B$13:$C$49,2,FALSE),"")=0,"",(IFERROR(VLOOKUP(CR$3&amp;CR44,都馬連編集用!$B$13:$C$49,2,FALSE),"")))</f>
        <v/>
      </c>
      <c r="CT44" s="51"/>
      <c r="CU44" s="136" t="str">
        <f>IF(IFERROR(VLOOKUP(CT$3&amp;CT44,都馬連編集用!$B$13:$C$49,2,FALSE),"")=0,"",(IFERROR(VLOOKUP(CT$3&amp;CT44,都馬連編集用!$B$13:$C$49,2,FALSE),"")))</f>
        <v/>
      </c>
      <c r="CV44" s="51"/>
      <c r="CW44" s="136" t="str">
        <f>IF(IFERROR(VLOOKUP(CV$3&amp;CV44,都馬連編集用!$B$13:$C$49,2,FALSE),"")=0,"",(IFERROR(VLOOKUP(CV$3&amp;CV44,都馬連編集用!$B$13:$C$49,2,FALSE),"")))</f>
        <v/>
      </c>
      <c r="CX44" s="51"/>
      <c r="CY44" s="136" t="str">
        <f>IF(IFERROR(VLOOKUP(CX$3&amp;CX44,都馬連編集用!$B$13:$C$49,2,FALSE),"")=0,"",(IFERROR(VLOOKUP(CX$3&amp;CX44,都馬連編集用!$B$13:$C$49,2,FALSE),"")))</f>
        <v/>
      </c>
      <c r="CZ44" s="51"/>
      <c r="DA44" s="136" t="str">
        <f>IF(IFERROR(VLOOKUP(CZ$3&amp;CZ44,都馬連編集用!$B$13:$C$49,2,FALSE),"")=0,"",(IFERROR(VLOOKUP(CZ$3&amp;CZ44,都馬連編集用!$B$13:$C$49,2,FALSE),"")))</f>
        <v/>
      </c>
      <c r="DB44" s="51"/>
      <c r="DC44" s="136" t="str">
        <f>IF(IFERROR(VLOOKUP(DB$3&amp;DB44,都馬連編集用!$B$13:$C$49,2,FALSE),"")=0,"",(IFERROR(VLOOKUP(DB$3&amp;DB44,都馬連編集用!$B$13:$C$49,2,FALSE),"")))</f>
        <v/>
      </c>
      <c r="DD44" s="51"/>
      <c r="DE44" s="136" t="str">
        <f>IF(IFERROR(VLOOKUP(DD$3&amp;DD44,都馬連編集用!$B$13:$C$49,2,FALSE),"")=0,"",(IFERROR(VLOOKUP(DD$3&amp;DD44,都馬連編集用!$B$13:$C$49,2,FALSE),"")))</f>
        <v/>
      </c>
      <c r="DF44" s="51"/>
      <c r="DG44" s="136" t="str">
        <f>IF(IFERROR(VLOOKUP(DF$3&amp;DF44,都馬連編集用!$B$13:$C$49,2,FALSE),"")=0,"",(IFERROR(VLOOKUP(DF$3&amp;DF44,都馬連編集用!$B$13:$C$49,2,FALSE),"")))</f>
        <v/>
      </c>
      <c r="DH44" s="51"/>
      <c r="DI44" s="136" t="str">
        <f>IF(IFERROR(VLOOKUP(DH$3&amp;DH44,都馬連編集用!$B$13:$C$49,2,FALSE),"")=0,"",(IFERROR(VLOOKUP(DH$3&amp;DH44,都馬連編集用!$B$13:$C$49,2,FALSE),"")))</f>
        <v/>
      </c>
      <c r="DJ44" s="51"/>
      <c r="DK44" s="136" t="str">
        <f>IF(IFERROR(VLOOKUP(DJ$3&amp;DJ44,都馬連編集用!$B$13:$C$49,2,FALSE),"")=0,"",(IFERROR(VLOOKUP(DJ$3&amp;DJ44,都馬連編集用!$B$13:$C$49,2,FALSE),"")))</f>
        <v/>
      </c>
      <c r="DL44" s="51"/>
      <c r="DM44" s="136" t="str">
        <f>IF(IFERROR(VLOOKUP(DL$3&amp;DL44,都馬連編集用!$B$13:$C$49,2,FALSE),"")=0,"",(IFERROR(VLOOKUP(DL$3&amp;DL44,都馬連編集用!$B$13:$C$49,2,FALSE),"")))</f>
        <v/>
      </c>
      <c r="DN44" s="51"/>
      <c r="DO44" s="136" t="str">
        <f>IF(IFERROR(VLOOKUP(DN$3&amp;DN44,都馬連編集用!$B$13:$C$49,2,FALSE),"")=0,"",(IFERROR(VLOOKUP(DN$3&amp;DN44,都馬連編集用!$B$13:$C$49,2,FALSE),"")))</f>
        <v/>
      </c>
      <c r="DP44" s="51"/>
    </row>
    <row r="45" spans="1:120" ht="30.6" customHeight="1" x14ac:dyDescent="0.15">
      <c r="A45" s="33">
        <v>41</v>
      </c>
      <c r="D45" s="33">
        <f t="shared" si="53"/>
        <v>0</v>
      </c>
      <c r="F45" s="118"/>
      <c r="G45" s="138" t="str">
        <f>IFERROR(VLOOKUP(F45,'申込書2（馬匹・選手）'!$B$5:$D$54,3,FALSE),"")</f>
        <v/>
      </c>
      <c r="H45" s="118"/>
      <c r="I45" s="137" t="str">
        <f>IFERROR(VLOOKUP(H45,'申込書2（馬匹・選手）'!$F$5:$H$54,3,FALSE),"")</f>
        <v/>
      </c>
      <c r="J45" s="99" t="str">
        <f t="shared" si="54"/>
        <v/>
      </c>
      <c r="K45" s="104"/>
      <c r="L45" s="51"/>
      <c r="M45" s="136" t="str">
        <f>IF(IFERROR(VLOOKUP(L$3&amp;L45,都馬連編集用!$B$13:$C$49,2,FALSE),"")=0,"",(IFERROR(VLOOKUP(L$3&amp;L45,都馬連編集用!$B$13:$C$49,2,FALSE),"")))</f>
        <v/>
      </c>
      <c r="N45" s="51"/>
      <c r="O45" s="136" t="str">
        <f>IF(IFERROR(VLOOKUP(N$3&amp;N45,都馬連編集用!$B$13:$C$49,2,FALSE),"")=0,"",(IFERROR(VLOOKUP(N$3&amp;N45,都馬連編集用!$B$13:$C$49,2,FALSE),"")))</f>
        <v/>
      </c>
      <c r="P45" s="51"/>
      <c r="Q45" s="136" t="str">
        <f>IF(IFERROR(VLOOKUP(P$3&amp;P45,都馬連編集用!$B$13:$C$49,2,FALSE),"")=0,"",(IFERROR(VLOOKUP(P$3&amp;P45,都馬連編集用!$B$13:$C$49,2,FALSE),"")))</f>
        <v/>
      </c>
      <c r="R45" s="51"/>
      <c r="S45" s="136" t="str">
        <f>IF(IFERROR(VLOOKUP(R$3&amp;R45,都馬連編集用!$B$13:$C$49,2,FALSE),"")=0,"",(IFERROR(VLOOKUP(R$3&amp;R45,都馬連編集用!$B$13:$C$49,2,FALSE),"")))</f>
        <v/>
      </c>
      <c r="T45" s="51"/>
      <c r="U45" s="136" t="str">
        <f>IF(IFERROR(VLOOKUP(T$3&amp;T45,都馬連編集用!$B$13:$C$49,2,FALSE),"")=0,"",(IFERROR(VLOOKUP(T$3&amp;T45,都馬連編集用!$B$13:$C$49,2,FALSE),"")))</f>
        <v/>
      </c>
      <c r="V45" s="51"/>
      <c r="W45" s="136" t="str">
        <f>IF(IFERROR(VLOOKUP(V$3&amp;V45,都馬連編集用!$B$13:$C$49,2,FALSE),"")=0,"",(IFERROR(VLOOKUP(V$3&amp;V45,都馬連編集用!$B$13:$C$49,2,FALSE),"")))</f>
        <v/>
      </c>
      <c r="X45" s="51"/>
      <c r="Y45" s="136" t="str">
        <f>IF(IFERROR(VLOOKUP(X$3&amp;X45,都馬連編集用!$B$13:$C$49,2,FALSE),"")=0,"",(IFERROR(VLOOKUP(X$3&amp;X45,都馬連編集用!$B$13:$C$49,2,FALSE),"")))</f>
        <v/>
      </c>
      <c r="Z45" s="51"/>
      <c r="AA45" s="136" t="str">
        <f>IF(IFERROR(VLOOKUP(Z$3&amp;Z45,都馬連編集用!$B$13:$C$49,2,FALSE),"")=0,"",(IFERROR(VLOOKUP(Z$3&amp;Z45,都馬連編集用!$B$13:$C$49,2,FALSE),"")))</f>
        <v/>
      </c>
      <c r="AB45" s="51"/>
      <c r="AC45" s="136" t="str">
        <f>IF(IFERROR(VLOOKUP(AB$3&amp;AB45,都馬連編集用!$B$13:$C$49,2,FALSE),"")=0,"",(IFERROR(VLOOKUP(AB$3&amp;AB45,都馬連編集用!$B$13:$C$49,2,FALSE),"")))</f>
        <v/>
      </c>
      <c r="AD45" s="51"/>
      <c r="AE45" s="136" t="str">
        <f>IF(IFERROR(VLOOKUP(AD$3&amp;AD45,都馬連編集用!$B$13:$C$49,2,FALSE),"")=0,"",(IFERROR(VLOOKUP(AD$3&amp;AD45,都馬連編集用!$B$13:$C$49,2,FALSE),"")))</f>
        <v/>
      </c>
      <c r="AF45" s="51"/>
      <c r="AG45" s="136" t="str">
        <f>IF(IFERROR(VLOOKUP(AF$3&amp;AF45,都馬連編集用!$B$13:$C$49,2,FALSE),"")=0,"",(IFERROR(VLOOKUP(AF$3&amp;AF45,都馬連編集用!$B$13:$C$49,2,FALSE),"")))</f>
        <v/>
      </c>
      <c r="AH45" s="51"/>
      <c r="AI45" s="136" t="str">
        <f>IF(IFERROR(VLOOKUP(AH$3&amp;AH45,都馬連編集用!$B$13:$C$49,2,FALSE),"")=0,"",(IFERROR(VLOOKUP(AH$3&amp;AH45,都馬連編集用!$B$13:$C$49,2,FALSE),"")))</f>
        <v/>
      </c>
      <c r="AJ45" s="51"/>
      <c r="AK45" s="136" t="str">
        <f>IF(IFERROR(VLOOKUP(AJ$3&amp;AJ45,都馬連編集用!$B$13:$C$49,2,FALSE),"")=0,"",(IFERROR(VLOOKUP(AJ$3&amp;AJ45,都馬連編集用!$B$13:$C$49,2,FALSE),"")))</f>
        <v/>
      </c>
      <c r="AL45" s="51"/>
      <c r="AM45" s="136" t="str">
        <f>IF(IFERROR(VLOOKUP(AL$3&amp;AL45,都馬連編集用!$B$13:$C$49,2,FALSE),"")=0,"",(IFERROR(VLOOKUP(AL$3&amp;AL45,都馬連編集用!$B$13:$C$49,2,FALSE),"")))</f>
        <v/>
      </c>
      <c r="AN45" s="51"/>
      <c r="AO45" s="136" t="str">
        <f>IF(IFERROR(VLOOKUP(AN$3&amp;AN45,都馬連編集用!$B$13:$C$49,2,FALSE),"")=0,"",(IFERROR(VLOOKUP(AN$3&amp;AN45,都馬連編集用!$B$13:$C$49,2,FALSE),"")))</f>
        <v/>
      </c>
      <c r="AP45" s="51"/>
      <c r="AQ45" s="136" t="str">
        <f>IF(IFERROR(VLOOKUP(AP$3&amp;AP45,都馬連編集用!$B$13:$C$49,2,FALSE),"")=0,"",(IFERROR(VLOOKUP(AP$3&amp;AP45,都馬連編集用!$B$13:$C$49,2,FALSE),"")))</f>
        <v/>
      </c>
      <c r="AR45" s="51"/>
      <c r="AS45" s="136" t="str">
        <f>IF(IFERROR(VLOOKUP(AR$3&amp;AR45,都馬連編集用!$B$13:$C$49,2,FALSE),"")=0,"",(IFERROR(VLOOKUP(AR$3&amp;AR45,都馬連編集用!$B$13:$C$49,2,FALSE),"")))</f>
        <v/>
      </c>
      <c r="AT45" s="51"/>
      <c r="AU45" s="136" t="str">
        <f>IF(IFERROR(VLOOKUP(AT$3&amp;AT45,都馬連編集用!$B$13:$C$49,2,FALSE),"")=0,"",(IFERROR(VLOOKUP(AT$3&amp;AT45,都馬連編集用!$B$13:$C$49,2,FALSE),"")))</f>
        <v/>
      </c>
      <c r="AV45" s="51"/>
      <c r="AW45" s="136" t="str">
        <f>IF(IFERROR(VLOOKUP(AV$3&amp;AV45,都馬連編集用!$B$13:$C$49,2,FALSE),"")=0,"",(IFERROR(VLOOKUP(AV$3&amp;AV45,都馬連編集用!$B$13:$C$49,2,FALSE),"")))</f>
        <v/>
      </c>
      <c r="AX45" s="51"/>
      <c r="AY45" s="136" t="str">
        <f>IF(IFERROR(VLOOKUP(AX$3&amp;AX45,都馬連編集用!$B$13:$C$49,2,FALSE),"")=0,"",(IFERROR(VLOOKUP(AX$3&amp;AX45,都馬連編集用!$B$13:$C$49,2,FALSE),"")))</f>
        <v/>
      </c>
      <c r="AZ45" s="51"/>
      <c r="BA45" s="136" t="str">
        <f>IF(IFERROR(VLOOKUP(AZ$3&amp;AZ45,都馬連編集用!$B$13:$C$49,2,FALSE),"")=0,"",(IFERROR(VLOOKUP(AZ$3&amp;AZ45,都馬連編集用!$B$13:$C$49,2,FALSE),"")))</f>
        <v/>
      </c>
      <c r="BB45" s="51"/>
      <c r="BC45" s="136" t="str">
        <f>IF(IFERROR(VLOOKUP(BB$3&amp;BB45,都馬連編集用!$B$13:$C$49,2,FALSE),"")=0,"",(IFERROR(VLOOKUP(BB$3&amp;BB45,都馬連編集用!$B$13:$C$49,2,FALSE),"")))</f>
        <v/>
      </c>
      <c r="BD45" s="51"/>
      <c r="BE45" s="136" t="str">
        <f>IF(IFERROR(VLOOKUP(BD$3&amp;BD45,都馬連編集用!$B$13:$C$49,2,FALSE),"")=0,"",(IFERROR(VLOOKUP(BD$3&amp;BD45,都馬連編集用!$B$13:$C$49,2,FALSE),"")))</f>
        <v/>
      </c>
      <c r="BF45" s="51"/>
      <c r="BG45" s="136" t="str">
        <f>IF(IFERROR(VLOOKUP(BF$3&amp;BF45,都馬連編集用!$B$13:$C$49,2,FALSE),"")=0,"",(IFERROR(VLOOKUP(BF$3&amp;BF45,都馬連編集用!$B$13:$C$49,2,FALSE),"")))</f>
        <v/>
      </c>
      <c r="BH45" s="51"/>
      <c r="BI45" s="136" t="str">
        <f>IF(IFERROR(VLOOKUP(BH$3&amp;BH45,都馬連編集用!$B$13:$C$49,2,FALSE),"")=0,"",(IFERROR(VLOOKUP(BH$3&amp;BH45,都馬連編集用!$B$13:$C$49,2,FALSE),"")))</f>
        <v/>
      </c>
      <c r="BJ45" s="51"/>
      <c r="BK45" s="136" t="str">
        <f>IF(IFERROR(VLOOKUP(BJ$3&amp;BJ45,都馬連編集用!$B$13:$C$49,2,FALSE),"")=0,"",(IFERROR(VLOOKUP(BJ$3&amp;BJ45,都馬連編集用!$B$13:$C$49,2,FALSE),"")))</f>
        <v/>
      </c>
      <c r="BL45" s="51"/>
      <c r="BM45" s="136" t="str">
        <f>IF(IFERROR(VLOOKUP(BL$3&amp;BL45,都馬連編集用!$B$13:$C$49,2,FALSE),"")=0,"",(IFERROR(VLOOKUP(BL$3&amp;BL45,都馬連編集用!$B$13:$C$49,2,FALSE),"")))</f>
        <v/>
      </c>
      <c r="BN45" s="51"/>
      <c r="BO45" s="136" t="str">
        <f>IF(IFERROR(VLOOKUP(BN$3&amp;BN45,都馬連編集用!$B$13:$C$49,2,FALSE),"")=0,"",(IFERROR(VLOOKUP(BN$3&amp;BN45,都馬連編集用!$B$13:$C$49,2,FALSE),"")))</f>
        <v/>
      </c>
      <c r="BP45" s="51"/>
      <c r="BQ45" s="136" t="str">
        <f>IF(IFERROR(VLOOKUP(BP$3&amp;BP45,都馬連編集用!$B$13:$C$49,2,FALSE),"")=0,"",(IFERROR(VLOOKUP(BP$3&amp;BP45,都馬連編集用!$B$13:$C$49,2,FALSE),"")))</f>
        <v/>
      </c>
      <c r="BR45" s="51"/>
      <c r="BS45" s="136" t="str">
        <f>IF(IFERROR(VLOOKUP(BR$3&amp;BR45,都馬連編集用!$B$13:$C$49,2,FALSE),"")=0,"",(IFERROR(VLOOKUP(BR$3&amp;BR45,都馬連編集用!$B$13:$C$49,2,FALSE),"")))</f>
        <v/>
      </c>
      <c r="BT45" s="51"/>
      <c r="BU45" s="136" t="str">
        <f>IF(IFERROR(VLOOKUP(BT$3&amp;BT45,都馬連編集用!$B$13:$C$49,2,FALSE),"")=0,"",(IFERROR(VLOOKUP(BT$3&amp;BT45,都馬連編集用!$B$13:$C$49,2,FALSE),"")))</f>
        <v/>
      </c>
      <c r="BV45" s="51"/>
      <c r="BW45" s="136" t="str">
        <f>IF(IFERROR(VLOOKUP(BV$3&amp;BV45,都馬連編集用!$B$13:$C$49,2,FALSE),"")=0,"",(IFERROR(VLOOKUP(BV$3&amp;BV45,都馬連編集用!$B$13:$C$49,2,FALSE),"")))</f>
        <v/>
      </c>
      <c r="BX45" s="51"/>
      <c r="BY45" s="136" t="str">
        <f>IF(IFERROR(VLOOKUP(BX$3&amp;BX45,都馬連編集用!$B$13:$C$49,2,FALSE),"")=0,"",(IFERROR(VLOOKUP(BX$3&amp;BX45,都馬連編集用!$B$13:$C$49,2,FALSE),"")))</f>
        <v/>
      </c>
      <c r="BZ45" s="51"/>
      <c r="CA45" s="136" t="str">
        <f>IF(IFERROR(VLOOKUP(BZ$3&amp;BZ45,都馬連編集用!$B$13:$C$49,2,FALSE),"")=0,"",(IFERROR(VLOOKUP(BZ$3&amp;BZ45,都馬連編集用!$B$13:$C$49,2,FALSE),"")))</f>
        <v/>
      </c>
      <c r="CB45" s="51"/>
      <c r="CC45" s="136" t="str">
        <f>IF(IFERROR(VLOOKUP(CB$3&amp;CB45,都馬連編集用!$B$13:$C$49,2,FALSE),"")=0,"",(IFERROR(VLOOKUP(CB$3&amp;CB45,都馬連編集用!$B$13:$C$49,2,FALSE),"")))</f>
        <v/>
      </c>
      <c r="CD45" s="51"/>
      <c r="CE45" s="136" t="str">
        <f>IF(IFERROR(VLOOKUP(CD$3&amp;CD45,都馬連編集用!$B$13:$C$49,2,FALSE),"")=0,"",(IFERROR(VLOOKUP(CD$3&amp;CD45,都馬連編集用!$B$13:$C$49,2,FALSE),"")))</f>
        <v/>
      </c>
      <c r="CF45" s="51"/>
      <c r="CG45" s="136" t="str">
        <f>IF(IFERROR(VLOOKUP(CF$3&amp;CF45,都馬連編集用!$B$13:$C$49,2,FALSE),"")=0,"",(IFERROR(VLOOKUP(CF$3&amp;CF45,都馬連編集用!$B$13:$C$49,2,FALSE),"")))</f>
        <v/>
      </c>
      <c r="CH45" s="51"/>
      <c r="CI45" s="136" t="str">
        <f>IF(IFERROR(VLOOKUP(CH$3&amp;CH45,都馬連編集用!$B$13:$C$49,2,FALSE),"")=0,"",(IFERROR(VLOOKUP(CH$3&amp;CH45,都馬連編集用!$B$13:$C$49,2,FALSE),"")))</f>
        <v/>
      </c>
      <c r="CJ45" s="51"/>
      <c r="CK45" s="136" t="str">
        <f>IF(IFERROR(VLOOKUP(CJ$3&amp;CJ45,都馬連編集用!$B$13:$C$49,2,FALSE),"")=0,"",(IFERROR(VLOOKUP(CJ$3&amp;CJ45,都馬連編集用!$B$13:$C$49,2,FALSE),"")))</f>
        <v/>
      </c>
      <c r="CL45" s="51"/>
      <c r="CM45" s="136" t="str">
        <f>IF(IFERROR(VLOOKUP(CL$3&amp;CL45,都馬連編集用!$B$13:$C$49,2,FALSE),"")=0,"",(IFERROR(VLOOKUP(CL$3&amp;CL45,都馬連編集用!$B$13:$C$49,2,FALSE),"")))</f>
        <v/>
      </c>
      <c r="CN45" s="51"/>
      <c r="CO45" s="136" t="str">
        <f>IF(IFERROR(VLOOKUP(CN$3&amp;CN45,都馬連編集用!$B$13:$C$49,2,FALSE),"")=0,"",(IFERROR(VLOOKUP(CN$3&amp;CN45,都馬連編集用!$B$13:$C$49,2,FALSE),"")))</f>
        <v/>
      </c>
      <c r="CP45" s="51"/>
      <c r="CQ45" s="136" t="str">
        <f>IF(IFERROR(VLOOKUP(CP$3&amp;CP45,都馬連編集用!$B$13:$C$49,2,FALSE),"")=0,"",(IFERROR(VLOOKUP(CP$3&amp;CP45,都馬連編集用!$B$13:$C$49,2,FALSE),"")))</f>
        <v/>
      </c>
      <c r="CR45" s="51"/>
      <c r="CS45" s="136" t="str">
        <f>IF(IFERROR(VLOOKUP(CR$3&amp;CR45,都馬連編集用!$B$13:$C$49,2,FALSE),"")=0,"",(IFERROR(VLOOKUP(CR$3&amp;CR45,都馬連編集用!$B$13:$C$49,2,FALSE),"")))</f>
        <v/>
      </c>
      <c r="CT45" s="51"/>
      <c r="CU45" s="136" t="str">
        <f>IF(IFERROR(VLOOKUP(CT$3&amp;CT45,都馬連編集用!$B$13:$C$49,2,FALSE),"")=0,"",(IFERROR(VLOOKUP(CT$3&amp;CT45,都馬連編集用!$B$13:$C$49,2,FALSE),"")))</f>
        <v/>
      </c>
      <c r="CV45" s="51"/>
      <c r="CW45" s="136" t="str">
        <f>IF(IFERROR(VLOOKUP(CV$3&amp;CV45,都馬連編集用!$B$13:$C$49,2,FALSE),"")=0,"",(IFERROR(VLOOKUP(CV$3&amp;CV45,都馬連編集用!$B$13:$C$49,2,FALSE),"")))</f>
        <v/>
      </c>
      <c r="CX45" s="51"/>
      <c r="CY45" s="136" t="str">
        <f>IF(IFERROR(VLOOKUP(CX$3&amp;CX45,都馬連編集用!$B$13:$C$49,2,FALSE),"")=0,"",(IFERROR(VLOOKUP(CX$3&amp;CX45,都馬連編集用!$B$13:$C$49,2,FALSE),"")))</f>
        <v/>
      </c>
      <c r="CZ45" s="51"/>
      <c r="DA45" s="136" t="str">
        <f>IF(IFERROR(VLOOKUP(CZ$3&amp;CZ45,都馬連編集用!$B$13:$C$49,2,FALSE),"")=0,"",(IFERROR(VLOOKUP(CZ$3&amp;CZ45,都馬連編集用!$B$13:$C$49,2,FALSE),"")))</f>
        <v/>
      </c>
      <c r="DB45" s="51"/>
      <c r="DC45" s="136" t="str">
        <f>IF(IFERROR(VLOOKUP(DB$3&amp;DB45,都馬連編集用!$B$13:$C$49,2,FALSE),"")=0,"",(IFERROR(VLOOKUP(DB$3&amp;DB45,都馬連編集用!$B$13:$C$49,2,FALSE),"")))</f>
        <v/>
      </c>
      <c r="DD45" s="51"/>
      <c r="DE45" s="136" t="str">
        <f>IF(IFERROR(VLOOKUP(DD$3&amp;DD45,都馬連編集用!$B$13:$C$49,2,FALSE),"")=0,"",(IFERROR(VLOOKUP(DD$3&amp;DD45,都馬連編集用!$B$13:$C$49,2,FALSE),"")))</f>
        <v/>
      </c>
      <c r="DF45" s="51"/>
      <c r="DG45" s="136" t="str">
        <f>IF(IFERROR(VLOOKUP(DF$3&amp;DF45,都馬連編集用!$B$13:$C$49,2,FALSE),"")=0,"",(IFERROR(VLOOKUP(DF$3&amp;DF45,都馬連編集用!$B$13:$C$49,2,FALSE),"")))</f>
        <v/>
      </c>
      <c r="DH45" s="51"/>
      <c r="DI45" s="136" t="str">
        <f>IF(IFERROR(VLOOKUP(DH$3&amp;DH45,都馬連編集用!$B$13:$C$49,2,FALSE),"")=0,"",(IFERROR(VLOOKUP(DH$3&amp;DH45,都馬連編集用!$B$13:$C$49,2,FALSE),"")))</f>
        <v/>
      </c>
      <c r="DJ45" s="51"/>
      <c r="DK45" s="136" t="str">
        <f>IF(IFERROR(VLOOKUP(DJ$3&amp;DJ45,都馬連編集用!$B$13:$C$49,2,FALSE),"")=0,"",(IFERROR(VLOOKUP(DJ$3&amp;DJ45,都馬連編集用!$B$13:$C$49,2,FALSE),"")))</f>
        <v/>
      </c>
      <c r="DL45" s="51"/>
      <c r="DM45" s="136" t="str">
        <f>IF(IFERROR(VLOOKUP(DL$3&amp;DL45,都馬連編集用!$B$13:$C$49,2,FALSE),"")=0,"",(IFERROR(VLOOKUP(DL$3&amp;DL45,都馬連編集用!$B$13:$C$49,2,FALSE),"")))</f>
        <v/>
      </c>
      <c r="DN45" s="51"/>
      <c r="DO45" s="136" t="str">
        <f>IF(IFERROR(VLOOKUP(DN$3&amp;DN45,都馬連編集用!$B$13:$C$49,2,FALSE),"")=0,"",(IFERROR(VLOOKUP(DN$3&amp;DN45,都馬連編集用!$B$13:$C$49,2,FALSE),"")))</f>
        <v/>
      </c>
      <c r="DP45" s="51"/>
    </row>
    <row r="46" spans="1:120" ht="30.6" customHeight="1" x14ac:dyDescent="0.15">
      <c r="A46" s="33">
        <v>42</v>
      </c>
      <c r="D46" s="33">
        <f t="shared" si="53"/>
        <v>0</v>
      </c>
      <c r="F46" s="118"/>
      <c r="G46" s="138" t="str">
        <f>IFERROR(VLOOKUP(F46,'申込書2（馬匹・選手）'!$B$5:$D$54,3,FALSE),"")</f>
        <v/>
      </c>
      <c r="H46" s="118"/>
      <c r="I46" s="137" t="str">
        <f>IFERROR(VLOOKUP(H46,'申込書2（馬匹・選手）'!$F$5:$H$54,3,FALSE),"")</f>
        <v/>
      </c>
      <c r="J46" s="99" t="str">
        <f t="shared" si="54"/>
        <v/>
      </c>
      <c r="K46" s="104"/>
      <c r="L46" s="51"/>
      <c r="M46" s="136" t="str">
        <f>IF(IFERROR(VLOOKUP(L$3&amp;L46,都馬連編集用!$B$13:$C$49,2,FALSE),"")=0,"",(IFERROR(VLOOKUP(L$3&amp;L46,都馬連編集用!$B$13:$C$49,2,FALSE),"")))</f>
        <v/>
      </c>
      <c r="N46" s="51"/>
      <c r="O46" s="136" t="str">
        <f>IF(IFERROR(VLOOKUP(N$3&amp;N46,都馬連編集用!$B$13:$C$49,2,FALSE),"")=0,"",(IFERROR(VLOOKUP(N$3&amp;N46,都馬連編集用!$B$13:$C$49,2,FALSE),"")))</f>
        <v/>
      </c>
      <c r="P46" s="51"/>
      <c r="Q46" s="136" t="str">
        <f>IF(IFERROR(VLOOKUP(P$3&amp;P46,都馬連編集用!$B$13:$C$49,2,FALSE),"")=0,"",(IFERROR(VLOOKUP(P$3&amp;P46,都馬連編集用!$B$13:$C$49,2,FALSE),"")))</f>
        <v/>
      </c>
      <c r="R46" s="51"/>
      <c r="S46" s="136" t="str">
        <f>IF(IFERROR(VLOOKUP(R$3&amp;R46,都馬連編集用!$B$13:$C$49,2,FALSE),"")=0,"",(IFERROR(VLOOKUP(R$3&amp;R46,都馬連編集用!$B$13:$C$49,2,FALSE),"")))</f>
        <v/>
      </c>
      <c r="T46" s="51"/>
      <c r="U46" s="136" t="str">
        <f>IF(IFERROR(VLOOKUP(T$3&amp;T46,都馬連編集用!$B$13:$C$49,2,FALSE),"")=0,"",(IFERROR(VLOOKUP(T$3&amp;T46,都馬連編集用!$B$13:$C$49,2,FALSE),"")))</f>
        <v/>
      </c>
      <c r="V46" s="51"/>
      <c r="W46" s="136" t="str">
        <f>IF(IFERROR(VLOOKUP(V$3&amp;V46,都馬連編集用!$B$13:$C$49,2,FALSE),"")=0,"",(IFERROR(VLOOKUP(V$3&amp;V46,都馬連編集用!$B$13:$C$49,2,FALSE),"")))</f>
        <v/>
      </c>
      <c r="X46" s="51"/>
      <c r="Y46" s="136" t="str">
        <f>IF(IFERROR(VLOOKUP(X$3&amp;X46,都馬連編集用!$B$13:$C$49,2,FALSE),"")=0,"",(IFERROR(VLOOKUP(X$3&amp;X46,都馬連編集用!$B$13:$C$49,2,FALSE),"")))</f>
        <v/>
      </c>
      <c r="Z46" s="51"/>
      <c r="AA46" s="136" t="str">
        <f>IF(IFERROR(VLOOKUP(Z$3&amp;Z46,都馬連編集用!$B$13:$C$49,2,FALSE),"")=0,"",(IFERROR(VLOOKUP(Z$3&amp;Z46,都馬連編集用!$B$13:$C$49,2,FALSE),"")))</f>
        <v/>
      </c>
      <c r="AB46" s="51"/>
      <c r="AC46" s="136" t="str">
        <f>IF(IFERROR(VLOOKUP(AB$3&amp;AB46,都馬連編集用!$B$13:$C$49,2,FALSE),"")=0,"",(IFERROR(VLOOKUP(AB$3&amp;AB46,都馬連編集用!$B$13:$C$49,2,FALSE),"")))</f>
        <v/>
      </c>
      <c r="AD46" s="51"/>
      <c r="AE46" s="136" t="str">
        <f>IF(IFERROR(VLOOKUP(AD$3&amp;AD46,都馬連編集用!$B$13:$C$49,2,FALSE),"")=0,"",(IFERROR(VLOOKUP(AD$3&amp;AD46,都馬連編集用!$B$13:$C$49,2,FALSE),"")))</f>
        <v/>
      </c>
      <c r="AF46" s="51"/>
      <c r="AG46" s="136" t="str">
        <f>IF(IFERROR(VLOOKUP(AF$3&amp;AF46,都馬連編集用!$B$13:$C$49,2,FALSE),"")=0,"",(IFERROR(VLOOKUP(AF$3&amp;AF46,都馬連編集用!$B$13:$C$49,2,FALSE),"")))</f>
        <v/>
      </c>
      <c r="AH46" s="51"/>
      <c r="AI46" s="136" t="str">
        <f>IF(IFERROR(VLOOKUP(AH$3&amp;AH46,都馬連編集用!$B$13:$C$49,2,FALSE),"")=0,"",(IFERROR(VLOOKUP(AH$3&amp;AH46,都馬連編集用!$B$13:$C$49,2,FALSE),"")))</f>
        <v/>
      </c>
      <c r="AJ46" s="51"/>
      <c r="AK46" s="136" t="str">
        <f>IF(IFERROR(VLOOKUP(AJ$3&amp;AJ46,都馬連編集用!$B$13:$C$49,2,FALSE),"")=0,"",(IFERROR(VLOOKUP(AJ$3&amp;AJ46,都馬連編集用!$B$13:$C$49,2,FALSE),"")))</f>
        <v/>
      </c>
      <c r="AL46" s="51"/>
      <c r="AM46" s="136" t="str">
        <f>IF(IFERROR(VLOOKUP(AL$3&amp;AL46,都馬連編集用!$B$13:$C$49,2,FALSE),"")=0,"",(IFERROR(VLOOKUP(AL$3&amp;AL46,都馬連編集用!$B$13:$C$49,2,FALSE),"")))</f>
        <v/>
      </c>
      <c r="AN46" s="51"/>
      <c r="AO46" s="136" t="str">
        <f>IF(IFERROR(VLOOKUP(AN$3&amp;AN46,都馬連編集用!$B$13:$C$49,2,FALSE),"")=0,"",(IFERROR(VLOOKUP(AN$3&amp;AN46,都馬連編集用!$B$13:$C$49,2,FALSE),"")))</f>
        <v/>
      </c>
      <c r="AP46" s="51"/>
      <c r="AQ46" s="136" t="str">
        <f>IF(IFERROR(VLOOKUP(AP$3&amp;AP46,都馬連編集用!$B$13:$C$49,2,FALSE),"")=0,"",(IFERROR(VLOOKUP(AP$3&amp;AP46,都馬連編集用!$B$13:$C$49,2,FALSE),"")))</f>
        <v/>
      </c>
      <c r="AR46" s="51"/>
      <c r="AS46" s="136" t="str">
        <f>IF(IFERROR(VLOOKUP(AR$3&amp;AR46,都馬連編集用!$B$13:$C$49,2,FALSE),"")=0,"",(IFERROR(VLOOKUP(AR$3&amp;AR46,都馬連編集用!$B$13:$C$49,2,FALSE),"")))</f>
        <v/>
      </c>
      <c r="AT46" s="51"/>
      <c r="AU46" s="136" t="str">
        <f>IF(IFERROR(VLOOKUP(AT$3&amp;AT46,都馬連編集用!$B$13:$C$49,2,FALSE),"")=0,"",(IFERROR(VLOOKUP(AT$3&amp;AT46,都馬連編集用!$B$13:$C$49,2,FALSE),"")))</f>
        <v/>
      </c>
      <c r="AV46" s="51"/>
      <c r="AW46" s="136" t="str">
        <f>IF(IFERROR(VLOOKUP(AV$3&amp;AV46,都馬連編集用!$B$13:$C$49,2,FALSE),"")=0,"",(IFERROR(VLOOKUP(AV$3&amp;AV46,都馬連編集用!$B$13:$C$49,2,FALSE),"")))</f>
        <v/>
      </c>
      <c r="AX46" s="51"/>
      <c r="AY46" s="136" t="str">
        <f>IF(IFERROR(VLOOKUP(AX$3&amp;AX46,都馬連編集用!$B$13:$C$49,2,FALSE),"")=0,"",(IFERROR(VLOOKUP(AX$3&amp;AX46,都馬連編集用!$B$13:$C$49,2,FALSE),"")))</f>
        <v/>
      </c>
      <c r="AZ46" s="51"/>
      <c r="BA46" s="136" t="str">
        <f>IF(IFERROR(VLOOKUP(AZ$3&amp;AZ46,都馬連編集用!$B$13:$C$49,2,FALSE),"")=0,"",(IFERROR(VLOOKUP(AZ$3&amp;AZ46,都馬連編集用!$B$13:$C$49,2,FALSE),"")))</f>
        <v/>
      </c>
      <c r="BB46" s="51"/>
      <c r="BC46" s="136" t="str">
        <f>IF(IFERROR(VLOOKUP(BB$3&amp;BB46,都馬連編集用!$B$13:$C$49,2,FALSE),"")=0,"",(IFERROR(VLOOKUP(BB$3&amp;BB46,都馬連編集用!$B$13:$C$49,2,FALSE),"")))</f>
        <v/>
      </c>
      <c r="BD46" s="51"/>
      <c r="BE46" s="136" t="str">
        <f>IF(IFERROR(VLOOKUP(BD$3&amp;BD46,都馬連編集用!$B$13:$C$49,2,FALSE),"")=0,"",(IFERROR(VLOOKUP(BD$3&amp;BD46,都馬連編集用!$B$13:$C$49,2,FALSE),"")))</f>
        <v/>
      </c>
      <c r="BF46" s="51"/>
      <c r="BG46" s="136" t="str">
        <f>IF(IFERROR(VLOOKUP(BF$3&amp;BF46,都馬連編集用!$B$13:$C$49,2,FALSE),"")=0,"",(IFERROR(VLOOKUP(BF$3&amp;BF46,都馬連編集用!$B$13:$C$49,2,FALSE),"")))</f>
        <v/>
      </c>
      <c r="BH46" s="51"/>
      <c r="BI46" s="136" t="str">
        <f>IF(IFERROR(VLOOKUP(BH$3&amp;BH46,都馬連編集用!$B$13:$C$49,2,FALSE),"")=0,"",(IFERROR(VLOOKUP(BH$3&amp;BH46,都馬連編集用!$B$13:$C$49,2,FALSE),"")))</f>
        <v/>
      </c>
      <c r="BJ46" s="51"/>
      <c r="BK46" s="136" t="str">
        <f>IF(IFERROR(VLOOKUP(BJ$3&amp;BJ46,都馬連編集用!$B$13:$C$49,2,FALSE),"")=0,"",(IFERROR(VLOOKUP(BJ$3&amp;BJ46,都馬連編集用!$B$13:$C$49,2,FALSE),"")))</f>
        <v/>
      </c>
      <c r="BL46" s="51"/>
      <c r="BM46" s="136" t="str">
        <f>IF(IFERROR(VLOOKUP(BL$3&amp;BL46,都馬連編集用!$B$13:$C$49,2,FALSE),"")=0,"",(IFERROR(VLOOKUP(BL$3&amp;BL46,都馬連編集用!$B$13:$C$49,2,FALSE),"")))</f>
        <v/>
      </c>
      <c r="BN46" s="51"/>
      <c r="BO46" s="136" t="str">
        <f>IF(IFERROR(VLOOKUP(BN$3&amp;BN46,都馬連編集用!$B$13:$C$49,2,FALSE),"")=0,"",(IFERROR(VLOOKUP(BN$3&amp;BN46,都馬連編集用!$B$13:$C$49,2,FALSE),"")))</f>
        <v/>
      </c>
      <c r="BP46" s="51"/>
      <c r="BQ46" s="136" t="str">
        <f>IF(IFERROR(VLOOKUP(BP$3&amp;BP46,都馬連編集用!$B$13:$C$49,2,FALSE),"")=0,"",(IFERROR(VLOOKUP(BP$3&amp;BP46,都馬連編集用!$B$13:$C$49,2,FALSE),"")))</f>
        <v/>
      </c>
      <c r="BR46" s="51"/>
      <c r="BS46" s="136" t="str">
        <f>IF(IFERROR(VLOOKUP(BR$3&amp;BR46,都馬連編集用!$B$13:$C$49,2,FALSE),"")=0,"",(IFERROR(VLOOKUP(BR$3&amp;BR46,都馬連編集用!$B$13:$C$49,2,FALSE),"")))</f>
        <v/>
      </c>
      <c r="BT46" s="51"/>
      <c r="BU46" s="136" t="str">
        <f>IF(IFERROR(VLOOKUP(BT$3&amp;BT46,都馬連編集用!$B$13:$C$49,2,FALSE),"")=0,"",(IFERROR(VLOOKUP(BT$3&amp;BT46,都馬連編集用!$B$13:$C$49,2,FALSE),"")))</f>
        <v/>
      </c>
      <c r="BV46" s="51"/>
      <c r="BW46" s="136" t="str">
        <f>IF(IFERROR(VLOOKUP(BV$3&amp;BV46,都馬連編集用!$B$13:$C$49,2,FALSE),"")=0,"",(IFERROR(VLOOKUP(BV$3&amp;BV46,都馬連編集用!$B$13:$C$49,2,FALSE),"")))</f>
        <v/>
      </c>
      <c r="BX46" s="51"/>
      <c r="BY46" s="136" t="str">
        <f>IF(IFERROR(VLOOKUP(BX$3&amp;BX46,都馬連編集用!$B$13:$C$49,2,FALSE),"")=0,"",(IFERROR(VLOOKUP(BX$3&amp;BX46,都馬連編集用!$B$13:$C$49,2,FALSE),"")))</f>
        <v/>
      </c>
      <c r="BZ46" s="51"/>
      <c r="CA46" s="136" t="str">
        <f>IF(IFERROR(VLOOKUP(BZ$3&amp;BZ46,都馬連編集用!$B$13:$C$49,2,FALSE),"")=0,"",(IFERROR(VLOOKUP(BZ$3&amp;BZ46,都馬連編集用!$B$13:$C$49,2,FALSE),"")))</f>
        <v/>
      </c>
      <c r="CB46" s="51"/>
      <c r="CC46" s="136" t="str">
        <f>IF(IFERROR(VLOOKUP(CB$3&amp;CB46,都馬連編集用!$B$13:$C$49,2,FALSE),"")=0,"",(IFERROR(VLOOKUP(CB$3&amp;CB46,都馬連編集用!$B$13:$C$49,2,FALSE),"")))</f>
        <v/>
      </c>
      <c r="CD46" s="51"/>
      <c r="CE46" s="136" t="str">
        <f>IF(IFERROR(VLOOKUP(CD$3&amp;CD46,都馬連編集用!$B$13:$C$49,2,FALSE),"")=0,"",(IFERROR(VLOOKUP(CD$3&amp;CD46,都馬連編集用!$B$13:$C$49,2,FALSE),"")))</f>
        <v/>
      </c>
      <c r="CF46" s="51"/>
      <c r="CG46" s="136" t="str">
        <f>IF(IFERROR(VLOOKUP(CF$3&amp;CF46,都馬連編集用!$B$13:$C$49,2,FALSE),"")=0,"",(IFERROR(VLOOKUP(CF$3&amp;CF46,都馬連編集用!$B$13:$C$49,2,FALSE),"")))</f>
        <v/>
      </c>
      <c r="CH46" s="51"/>
      <c r="CI46" s="136" t="str">
        <f>IF(IFERROR(VLOOKUP(CH$3&amp;CH46,都馬連編集用!$B$13:$C$49,2,FALSE),"")=0,"",(IFERROR(VLOOKUP(CH$3&amp;CH46,都馬連編集用!$B$13:$C$49,2,FALSE),"")))</f>
        <v/>
      </c>
      <c r="CJ46" s="51"/>
      <c r="CK46" s="136" t="str">
        <f>IF(IFERROR(VLOOKUP(CJ$3&amp;CJ46,都馬連編集用!$B$13:$C$49,2,FALSE),"")=0,"",(IFERROR(VLOOKUP(CJ$3&amp;CJ46,都馬連編集用!$B$13:$C$49,2,FALSE),"")))</f>
        <v/>
      </c>
      <c r="CL46" s="51"/>
      <c r="CM46" s="136" t="str">
        <f>IF(IFERROR(VLOOKUP(CL$3&amp;CL46,都馬連編集用!$B$13:$C$49,2,FALSE),"")=0,"",(IFERROR(VLOOKUP(CL$3&amp;CL46,都馬連編集用!$B$13:$C$49,2,FALSE),"")))</f>
        <v/>
      </c>
      <c r="CN46" s="51"/>
      <c r="CO46" s="136" t="str">
        <f>IF(IFERROR(VLOOKUP(CN$3&amp;CN46,都馬連編集用!$B$13:$C$49,2,FALSE),"")=0,"",(IFERROR(VLOOKUP(CN$3&amp;CN46,都馬連編集用!$B$13:$C$49,2,FALSE),"")))</f>
        <v/>
      </c>
      <c r="CP46" s="51"/>
      <c r="CQ46" s="136" t="str">
        <f>IF(IFERROR(VLOOKUP(CP$3&amp;CP46,都馬連編集用!$B$13:$C$49,2,FALSE),"")=0,"",(IFERROR(VLOOKUP(CP$3&amp;CP46,都馬連編集用!$B$13:$C$49,2,FALSE),"")))</f>
        <v/>
      </c>
      <c r="CR46" s="51"/>
      <c r="CS46" s="136" t="str">
        <f>IF(IFERROR(VLOOKUP(CR$3&amp;CR46,都馬連編集用!$B$13:$C$49,2,FALSE),"")=0,"",(IFERROR(VLOOKUP(CR$3&amp;CR46,都馬連編集用!$B$13:$C$49,2,FALSE),"")))</f>
        <v/>
      </c>
      <c r="CT46" s="51"/>
      <c r="CU46" s="136" t="str">
        <f>IF(IFERROR(VLOOKUP(CT$3&amp;CT46,都馬連編集用!$B$13:$C$49,2,FALSE),"")=0,"",(IFERROR(VLOOKUP(CT$3&amp;CT46,都馬連編集用!$B$13:$C$49,2,FALSE),"")))</f>
        <v/>
      </c>
      <c r="CV46" s="51"/>
      <c r="CW46" s="136" t="str">
        <f>IF(IFERROR(VLOOKUP(CV$3&amp;CV46,都馬連編集用!$B$13:$C$49,2,FALSE),"")=0,"",(IFERROR(VLOOKUP(CV$3&amp;CV46,都馬連編集用!$B$13:$C$49,2,FALSE),"")))</f>
        <v/>
      </c>
      <c r="CX46" s="51"/>
      <c r="CY46" s="136" t="str">
        <f>IF(IFERROR(VLOOKUP(CX$3&amp;CX46,都馬連編集用!$B$13:$C$49,2,FALSE),"")=0,"",(IFERROR(VLOOKUP(CX$3&amp;CX46,都馬連編集用!$B$13:$C$49,2,FALSE),"")))</f>
        <v/>
      </c>
      <c r="CZ46" s="51"/>
      <c r="DA46" s="136" t="str">
        <f>IF(IFERROR(VLOOKUP(CZ$3&amp;CZ46,都馬連編集用!$B$13:$C$49,2,FALSE),"")=0,"",(IFERROR(VLOOKUP(CZ$3&amp;CZ46,都馬連編集用!$B$13:$C$49,2,FALSE),"")))</f>
        <v/>
      </c>
      <c r="DB46" s="51"/>
      <c r="DC46" s="136" t="str">
        <f>IF(IFERROR(VLOOKUP(DB$3&amp;DB46,都馬連編集用!$B$13:$C$49,2,FALSE),"")=0,"",(IFERROR(VLOOKUP(DB$3&amp;DB46,都馬連編集用!$B$13:$C$49,2,FALSE),"")))</f>
        <v/>
      </c>
      <c r="DD46" s="51"/>
      <c r="DE46" s="136" t="str">
        <f>IF(IFERROR(VLOOKUP(DD$3&amp;DD46,都馬連編集用!$B$13:$C$49,2,FALSE),"")=0,"",(IFERROR(VLOOKUP(DD$3&amp;DD46,都馬連編集用!$B$13:$C$49,2,FALSE),"")))</f>
        <v/>
      </c>
      <c r="DF46" s="51"/>
      <c r="DG46" s="136" t="str">
        <f>IF(IFERROR(VLOOKUP(DF$3&amp;DF46,都馬連編集用!$B$13:$C$49,2,FALSE),"")=0,"",(IFERROR(VLOOKUP(DF$3&amp;DF46,都馬連編集用!$B$13:$C$49,2,FALSE),"")))</f>
        <v/>
      </c>
      <c r="DH46" s="51"/>
      <c r="DI46" s="136" t="str">
        <f>IF(IFERROR(VLOOKUP(DH$3&amp;DH46,都馬連編集用!$B$13:$C$49,2,FALSE),"")=0,"",(IFERROR(VLOOKUP(DH$3&amp;DH46,都馬連編集用!$B$13:$C$49,2,FALSE),"")))</f>
        <v/>
      </c>
      <c r="DJ46" s="51"/>
      <c r="DK46" s="136" t="str">
        <f>IF(IFERROR(VLOOKUP(DJ$3&amp;DJ46,都馬連編集用!$B$13:$C$49,2,FALSE),"")=0,"",(IFERROR(VLOOKUP(DJ$3&amp;DJ46,都馬連編集用!$B$13:$C$49,2,FALSE),"")))</f>
        <v/>
      </c>
      <c r="DL46" s="51"/>
      <c r="DM46" s="136" t="str">
        <f>IF(IFERROR(VLOOKUP(DL$3&amp;DL46,都馬連編集用!$B$13:$C$49,2,FALSE),"")=0,"",(IFERROR(VLOOKUP(DL$3&amp;DL46,都馬連編集用!$B$13:$C$49,2,FALSE),"")))</f>
        <v/>
      </c>
      <c r="DN46" s="51"/>
      <c r="DO46" s="136" t="str">
        <f>IF(IFERROR(VLOOKUP(DN$3&amp;DN46,都馬連編集用!$B$13:$C$49,2,FALSE),"")=0,"",(IFERROR(VLOOKUP(DN$3&amp;DN46,都馬連編集用!$B$13:$C$49,2,FALSE),"")))</f>
        <v/>
      </c>
      <c r="DP46" s="51"/>
    </row>
    <row r="47" spans="1:120" ht="30.6" customHeight="1" x14ac:dyDescent="0.15">
      <c r="A47" s="33">
        <v>43</v>
      </c>
      <c r="D47" s="33">
        <f t="shared" si="53"/>
        <v>0</v>
      </c>
      <c r="F47" s="118"/>
      <c r="G47" s="138" t="str">
        <f>IFERROR(VLOOKUP(F47,'申込書2（馬匹・選手）'!$B$5:$D$54,3,FALSE),"")</f>
        <v/>
      </c>
      <c r="H47" s="118"/>
      <c r="I47" s="137" t="str">
        <f>IFERROR(VLOOKUP(H47,'申込書2（馬匹・選手）'!$F$5:$H$54,3,FALSE),"")</f>
        <v/>
      </c>
      <c r="J47" s="99" t="str">
        <f t="shared" si="54"/>
        <v/>
      </c>
      <c r="K47" s="104"/>
      <c r="L47" s="51"/>
      <c r="M47" s="136" t="str">
        <f>IF(IFERROR(VLOOKUP(L$3&amp;L47,都馬連編集用!$B$13:$C$49,2,FALSE),"")=0,"",(IFERROR(VLOOKUP(L$3&amp;L47,都馬連編集用!$B$13:$C$49,2,FALSE),"")))</f>
        <v/>
      </c>
      <c r="N47" s="51"/>
      <c r="O47" s="136" t="str">
        <f>IF(IFERROR(VLOOKUP(N$3&amp;N47,都馬連編集用!$B$13:$C$49,2,FALSE),"")=0,"",(IFERROR(VLOOKUP(N$3&amp;N47,都馬連編集用!$B$13:$C$49,2,FALSE),"")))</f>
        <v/>
      </c>
      <c r="P47" s="51"/>
      <c r="Q47" s="136" t="str">
        <f>IF(IFERROR(VLOOKUP(P$3&amp;P47,都馬連編集用!$B$13:$C$49,2,FALSE),"")=0,"",(IFERROR(VLOOKUP(P$3&amp;P47,都馬連編集用!$B$13:$C$49,2,FALSE),"")))</f>
        <v/>
      </c>
      <c r="R47" s="51"/>
      <c r="S47" s="136" t="str">
        <f>IF(IFERROR(VLOOKUP(R$3&amp;R47,都馬連編集用!$B$13:$C$49,2,FALSE),"")=0,"",(IFERROR(VLOOKUP(R$3&amp;R47,都馬連編集用!$B$13:$C$49,2,FALSE),"")))</f>
        <v/>
      </c>
      <c r="T47" s="51"/>
      <c r="U47" s="136" t="str">
        <f>IF(IFERROR(VLOOKUP(T$3&amp;T47,都馬連編集用!$B$13:$C$49,2,FALSE),"")=0,"",(IFERROR(VLOOKUP(T$3&amp;T47,都馬連編集用!$B$13:$C$49,2,FALSE),"")))</f>
        <v/>
      </c>
      <c r="V47" s="51"/>
      <c r="W47" s="136" t="str">
        <f>IF(IFERROR(VLOOKUP(V$3&amp;V47,都馬連編集用!$B$13:$C$49,2,FALSE),"")=0,"",(IFERROR(VLOOKUP(V$3&amp;V47,都馬連編集用!$B$13:$C$49,2,FALSE),"")))</f>
        <v/>
      </c>
      <c r="X47" s="51"/>
      <c r="Y47" s="136" t="str">
        <f>IF(IFERROR(VLOOKUP(X$3&amp;X47,都馬連編集用!$B$13:$C$49,2,FALSE),"")=0,"",(IFERROR(VLOOKUP(X$3&amp;X47,都馬連編集用!$B$13:$C$49,2,FALSE),"")))</f>
        <v/>
      </c>
      <c r="Z47" s="51"/>
      <c r="AA47" s="136" t="str">
        <f>IF(IFERROR(VLOOKUP(Z$3&amp;Z47,都馬連編集用!$B$13:$C$49,2,FALSE),"")=0,"",(IFERROR(VLOOKUP(Z$3&amp;Z47,都馬連編集用!$B$13:$C$49,2,FALSE),"")))</f>
        <v/>
      </c>
      <c r="AB47" s="51"/>
      <c r="AC47" s="136" t="str">
        <f>IF(IFERROR(VLOOKUP(AB$3&amp;AB47,都馬連編集用!$B$13:$C$49,2,FALSE),"")=0,"",(IFERROR(VLOOKUP(AB$3&amp;AB47,都馬連編集用!$B$13:$C$49,2,FALSE),"")))</f>
        <v/>
      </c>
      <c r="AD47" s="51"/>
      <c r="AE47" s="136" t="str">
        <f>IF(IFERROR(VLOOKUP(AD$3&amp;AD47,都馬連編集用!$B$13:$C$49,2,FALSE),"")=0,"",(IFERROR(VLOOKUP(AD$3&amp;AD47,都馬連編集用!$B$13:$C$49,2,FALSE),"")))</f>
        <v/>
      </c>
      <c r="AF47" s="51"/>
      <c r="AG47" s="136" t="str">
        <f>IF(IFERROR(VLOOKUP(AF$3&amp;AF47,都馬連編集用!$B$13:$C$49,2,FALSE),"")=0,"",(IFERROR(VLOOKUP(AF$3&amp;AF47,都馬連編集用!$B$13:$C$49,2,FALSE),"")))</f>
        <v/>
      </c>
      <c r="AH47" s="51"/>
      <c r="AI47" s="136" t="str">
        <f>IF(IFERROR(VLOOKUP(AH$3&amp;AH47,都馬連編集用!$B$13:$C$49,2,FALSE),"")=0,"",(IFERROR(VLOOKUP(AH$3&amp;AH47,都馬連編集用!$B$13:$C$49,2,FALSE),"")))</f>
        <v/>
      </c>
      <c r="AJ47" s="51"/>
      <c r="AK47" s="136" t="str">
        <f>IF(IFERROR(VLOOKUP(AJ$3&amp;AJ47,都馬連編集用!$B$13:$C$49,2,FALSE),"")=0,"",(IFERROR(VLOOKUP(AJ$3&amp;AJ47,都馬連編集用!$B$13:$C$49,2,FALSE),"")))</f>
        <v/>
      </c>
      <c r="AL47" s="51"/>
      <c r="AM47" s="136" t="str">
        <f>IF(IFERROR(VLOOKUP(AL$3&amp;AL47,都馬連編集用!$B$13:$C$49,2,FALSE),"")=0,"",(IFERROR(VLOOKUP(AL$3&amp;AL47,都馬連編集用!$B$13:$C$49,2,FALSE),"")))</f>
        <v/>
      </c>
      <c r="AN47" s="51"/>
      <c r="AO47" s="136" t="str">
        <f>IF(IFERROR(VLOOKUP(AN$3&amp;AN47,都馬連編集用!$B$13:$C$49,2,FALSE),"")=0,"",(IFERROR(VLOOKUP(AN$3&amp;AN47,都馬連編集用!$B$13:$C$49,2,FALSE),"")))</f>
        <v/>
      </c>
      <c r="AP47" s="51"/>
      <c r="AQ47" s="136" t="str">
        <f>IF(IFERROR(VLOOKUP(AP$3&amp;AP47,都馬連編集用!$B$13:$C$49,2,FALSE),"")=0,"",(IFERROR(VLOOKUP(AP$3&amp;AP47,都馬連編集用!$B$13:$C$49,2,FALSE),"")))</f>
        <v/>
      </c>
      <c r="AR47" s="51"/>
      <c r="AS47" s="136" t="str">
        <f>IF(IFERROR(VLOOKUP(AR$3&amp;AR47,都馬連編集用!$B$13:$C$49,2,FALSE),"")=0,"",(IFERROR(VLOOKUP(AR$3&amp;AR47,都馬連編集用!$B$13:$C$49,2,FALSE),"")))</f>
        <v/>
      </c>
      <c r="AT47" s="51"/>
      <c r="AU47" s="136" t="str">
        <f>IF(IFERROR(VLOOKUP(AT$3&amp;AT47,都馬連編集用!$B$13:$C$49,2,FALSE),"")=0,"",(IFERROR(VLOOKUP(AT$3&amp;AT47,都馬連編集用!$B$13:$C$49,2,FALSE),"")))</f>
        <v/>
      </c>
      <c r="AV47" s="51"/>
      <c r="AW47" s="136" t="str">
        <f>IF(IFERROR(VLOOKUP(AV$3&amp;AV47,都馬連編集用!$B$13:$C$49,2,FALSE),"")=0,"",(IFERROR(VLOOKUP(AV$3&amp;AV47,都馬連編集用!$B$13:$C$49,2,FALSE),"")))</f>
        <v/>
      </c>
      <c r="AX47" s="51"/>
      <c r="AY47" s="136" t="str">
        <f>IF(IFERROR(VLOOKUP(AX$3&amp;AX47,都馬連編集用!$B$13:$C$49,2,FALSE),"")=0,"",(IFERROR(VLOOKUP(AX$3&amp;AX47,都馬連編集用!$B$13:$C$49,2,FALSE),"")))</f>
        <v/>
      </c>
      <c r="AZ47" s="51"/>
      <c r="BA47" s="136" t="str">
        <f>IF(IFERROR(VLOOKUP(AZ$3&amp;AZ47,都馬連編集用!$B$13:$C$49,2,FALSE),"")=0,"",(IFERROR(VLOOKUP(AZ$3&amp;AZ47,都馬連編集用!$B$13:$C$49,2,FALSE),"")))</f>
        <v/>
      </c>
      <c r="BB47" s="51"/>
      <c r="BC47" s="136" t="str">
        <f>IF(IFERROR(VLOOKUP(BB$3&amp;BB47,都馬連編集用!$B$13:$C$49,2,FALSE),"")=0,"",(IFERROR(VLOOKUP(BB$3&amp;BB47,都馬連編集用!$B$13:$C$49,2,FALSE),"")))</f>
        <v/>
      </c>
      <c r="BD47" s="51"/>
      <c r="BE47" s="136" t="str">
        <f>IF(IFERROR(VLOOKUP(BD$3&amp;BD47,都馬連編集用!$B$13:$C$49,2,FALSE),"")=0,"",(IFERROR(VLOOKUP(BD$3&amp;BD47,都馬連編集用!$B$13:$C$49,2,FALSE),"")))</f>
        <v/>
      </c>
      <c r="BF47" s="51"/>
      <c r="BG47" s="136" t="str">
        <f>IF(IFERROR(VLOOKUP(BF$3&amp;BF47,都馬連編集用!$B$13:$C$49,2,FALSE),"")=0,"",(IFERROR(VLOOKUP(BF$3&amp;BF47,都馬連編集用!$B$13:$C$49,2,FALSE),"")))</f>
        <v/>
      </c>
      <c r="BH47" s="51"/>
      <c r="BI47" s="136" t="str">
        <f>IF(IFERROR(VLOOKUP(BH$3&amp;BH47,都馬連編集用!$B$13:$C$49,2,FALSE),"")=0,"",(IFERROR(VLOOKUP(BH$3&amp;BH47,都馬連編集用!$B$13:$C$49,2,FALSE),"")))</f>
        <v/>
      </c>
      <c r="BJ47" s="51"/>
      <c r="BK47" s="136" t="str">
        <f>IF(IFERROR(VLOOKUP(BJ$3&amp;BJ47,都馬連編集用!$B$13:$C$49,2,FALSE),"")=0,"",(IFERROR(VLOOKUP(BJ$3&amp;BJ47,都馬連編集用!$B$13:$C$49,2,FALSE),"")))</f>
        <v/>
      </c>
      <c r="BL47" s="51"/>
      <c r="BM47" s="136" t="str">
        <f>IF(IFERROR(VLOOKUP(BL$3&amp;BL47,都馬連編集用!$B$13:$C$49,2,FALSE),"")=0,"",(IFERROR(VLOOKUP(BL$3&amp;BL47,都馬連編集用!$B$13:$C$49,2,FALSE),"")))</f>
        <v/>
      </c>
      <c r="BN47" s="51"/>
      <c r="BO47" s="136" t="str">
        <f>IF(IFERROR(VLOOKUP(BN$3&amp;BN47,都馬連編集用!$B$13:$C$49,2,FALSE),"")=0,"",(IFERROR(VLOOKUP(BN$3&amp;BN47,都馬連編集用!$B$13:$C$49,2,FALSE),"")))</f>
        <v/>
      </c>
      <c r="BP47" s="51"/>
      <c r="BQ47" s="136" t="str">
        <f>IF(IFERROR(VLOOKUP(BP$3&amp;BP47,都馬連編集用!$B$13:$C$49,2,FALSE),"")=0,"",(IFERROR(VLOOKUP(BP$3&amp;BP47,都馬連編集用!$B$13:$C$49,2,FALSE),"")))</f>
        <v/>
      </c>
      <c r="BR47" s="51"/>
      <c r="BS47" s="136" t="str">
        <f>IF(IFERROR(VLOOKUP(BR$3&amp;BR47,都馬連編集用!$B$13:$C$49,2,FALSE),"")=0,"",(IFERROR(VLOOKUP(BR$3&amp;BR47,都馬連編集用!$B$13:$C$49,2,FALSE),"")))</f>
        <v/>
      </c>
      <c r="BT47" s="51"/>
      <c r="BU47" s="136" t="str">
        <f>IF(IFERROR(VLOOKUP(BT$3&amp;BT47,都馬連編集用!$B$13:$C$49,2,FALSE),"")=0,"",(IFERROR(VLOOKUP(BT$3&amp;BT47,都馬連編集用!$B$13:$C$49,2,FALSE),"")))</f>
        <v/>
      </c>
      <c r="BV47" s="51"/>
      <c r="BW47" s="136" t="str">
        <f>IF(IFERROR(VLOOKUP(BV$3&amp;BV47,都馬連編集用!$B$13:$C$49,2,FALSE),"")=0,"",(IFERROR(VLOOKUP(BV$3&amp;BV47,都馬連編集用!$B$13:$C$49,2,FALSE),"")))</f>
        <v/>
      </c>
      <c r="BX47" s="51"/>
      <c r="BY47" s="136" t="str">
        <f>IF(IFERROR(VLOOKUP(BX$3&amp;BX47,都馬連編集用!$B$13:$C$49,2,FALSE),"")=0,"",(IFERROR(VLOOKUP(BX$3&amp;BX47,都馬連編集用!$B$13:$C$49,2,FALSE),"")))</f>
        <v/>
      </c>
      <c r="BZ47" s="51"/>
      <c r="CA47" s="136" t="str">
        <f>IF(IFERROR(VLOOKUP(BZ$3&amp;BZ47,都馬連編集用!$B$13:$C$49,2,FALSE),"")=0,"",(IFERROR(VLOOKUP(BZ$3&amp;BZ47,都馬連編集用!$B$13:$C$49,2,FALSE),"")))</f>
        <v/>
      </c>
      <c r="CB47" s="51"/>
      <c r="CC47" s="136" t="str">
        <f>IF(IFERROR(VLOOKUP(CB$3&amp;CB47,都馬連編集用!$B$13:$C$49,2,FALSE),"")=0,"",(IFERROR(VLOOKUP(CB$3&amp;CB47,都馬連編集用!$B$13:$C$49,2,FALSE),"")))</f>
        <v/>
      </c>
      <c r="CD47" s="51"/>
      <c r="CE47" s="136" t="str">
        <f>IF(IFERROR(VLOOKUP(CD$3&amp;CD47,都馬連編集用!$B$13:$C$49,2,FALSE),"")=0,"",(IFERROR(VLOOKUP(CD$3&amp;CD47,都馬連編集用!$B$13:$C$49,2,FALSE),"")))</f>
        <v/>
      </c>
      <c r="CF47" s="51"/>
      <c r="CG47" s="136" t="str">
        <f>IF(IFERROR(VLOOKUP(CF$3&amp;CF47,都馬連編集用!$B$13:$C$49,2,FALSE),"")=0,"",(IFERROR(VLOOKUP(CF$3&amp;CF47,都馬連編集用!$B$13:$C$49,2,FALSE),"")))</f>
        <v/>
      </c>
      <c r="CH47" s="51"/>
      <c r="CI47" s="136" t="str">
        <f>IF(IFERROR(VLOOKUP(CH$3&amp;CH47,都馬連編集用!$B$13:$C$49,2,FALSE),"")=0,"",(IFERROR(VLOOKUP(CH$3&amp;CH47,都馬連編集用!$B$13:$C$49,2,FALSE),"")))</f>
        <v/>
      </c>
      <c r="CJ47" s="51"/>
      <c r="CK47" s="136" t="str">
        <f>IF(IFERROR(VLOOKUP(CJ$3&amp;CJ47,都馬連編集用!$B$13:$C$49,2,FALSE),"")=0,"",(IFERROR(VLOOKUP(CJ$3&amp;CJ47,都馬連編集用!$B$13:$C$49,2,FALSE),"")))</f>
        <v/>
      </c>
      <c r="CL47" s="51"/>
      <c r="CM47" s="136" t="str">
        <f>IF(IFERROR(VLOOKUP(CL$3&amp;CL47,都馬連編集用!$B$13:$C$49,2,FALSE),"")=0,"",(IFERROR(VLOOKUP(CL$3&amp;CL47,都馬連編集用!$B$13:$C$49,2,FALSE),"")))</f>
        <v/>
      </c>
      <c r="CN47" s="51"/>
      <c r="CO47" s="136" t="str">
        <f>IF(IFERROR(VLOOKUP(CN$3&amp;CN47,都馬連編集用!$B$13:$C$49,2,FALSE),"")=0,"",(IFERROR(VLOOKUP(CN$3&amp;CN47,都馬連編集用!$B$13:$C$49,2,FALSE),"")))</f>
        <v/>
      </c>
      <c r="CP47" s="51"/>
      <c r="CQ47" s="136" t="str">
        <f>IF(IFERROR(VLOOKUP(CP$3&amp;CP47,都馬連編集用!$B$13:$C$49,2,FALSE),"")=0,"",(IFERROR(VLOOKUP(CP$3&amp;CP47,都馬連編集用!$B$13:$C$49,2,FALSE),"")))</f>
        <v/>
      </c>
      <c r="CR47" s="51"/>
      <c r="CS47" s="136" t="str">
        <f>IF(IFERROR(VLOOKUP(CR$3&amp;CR47,都馬連編集用!$B$13:$C$49,2,FALSE),"")=0,"",(IFERROR(VLOOKUP(CR$3&amp;CR47,都馬連編集用!$B$13:$C$49,2,FALSE),"")))</f>
        <v/>
      </c>
      <c r="CT47" s="51"/>
      <c r="CU47" s="136" t="str">
        <f>IF(IFERROR(VLOOKUP(CT$3&amp;CT47,都馬連編集用!$B$13:$C$49,2,FALSE),"")=0,"",(IFERROR(VLOOKUP(CT$3&amp;CT47,都馬連編集用!$B$13:$C$49,2,FALSE),"")))</f>
        <v/>
      </c>
      <c r="CV47" s="51"/>
      <c r="CW47" s="136" t="str">
        <f>IF(IFERROR(VLOOKUP(CV$3&amp;CV47,都馬連編集用!$B$13:$C$49,2,FALSE),"")=0,"",(IFERROR(VLOOKUP(CV$3&amp;CV47,都馬連編集用!$B$13:$C$49,2,FALSE),"")))</f>
        <v/>
      </c>
      <c r="CX47" s="51"/>
      <c r="CY47" s="136" t="str">
        <f>IF(IFERROR(VLOOKUP(CX$3&amp;CX47,都馬連編集用!$B$13:$C$49,2,FALSE),"")=0,"",(IFERROR(VLOOKUP(CX$3&amp;CX47,都馬連編集用!$B$13:$C$49,2,FALSE),"")))</f>
        <v/>
      </c>
      <c r="CZ47" s="51"/>
      <c r="DA47" s="136" t="str">
        <f>IF(IFERROR(VLOOKUP(CZ$3&amp;CZ47,都馬連編集用!$B$13:$C$49,2,FALSE),"")=0,"",(IFERROR(VLOOKUP(CZ$3&amp;CZ47,都馬連編集用!$B$13:$C$49,2,FALSE),"")))</f>
        <v/>
      </c>
      <c r="DB47" s="51"/>
      <c r="DC47" s="136" t="str">
        <f>IF(IFERROR(VLOOKUP(DB$3&amp;DB47,都馬連編集用!$B$13:$C$49,2,FALSE),"")=0,"",(IFERROR(VLOOKUP(DB$3&amp;DB47,都馬連編集用!$B$13:$C$49,2,FALSE),"")))</f>
        <v/>
      </c>
      <c r="DD47" s="51"/>
      <c r="DE47" s="136" t="str">
        <f>IF(IFERROR(VLOOKUP(DD$3&amp;DD47,都馬連編集用!$B$13:$C$49,2,FALSE),"")=0,"",(IFERROR(VLOOKUP(DD$3&amp;DD47,都馬連編集用!$B$13:$C$49,2,FALSE),"")))</f>
        <v/>
      </c>
      <c r="DF47" s="51"/>
      <c r="DG47" s="136" t="str">
        <f>IF(IFERROR(VLOOKUP(DF$3&amp;DF47,都馬連編集用!$B$13:$C$49,2,FALSE),"")=0,"",(IFERROR(VLOOKUP(DF$3&amp;DF47,都馬連編集用!$B$13:$C$49,2,FALSE),"")))</f>
        <v/>
      </c>
      <c r="DH47" s="51"/>
      <c r="DI47" s="136" t="str">
        <f>IF(IFERROR(VLOOKUP(DH$3&amp;DH47,都馬連編集用!$B$13:$C$49,2,FALSE),"")=0,"",(IFERROR(VLOOKUP(DH$3&amp;DH47,都馬連編集用!$B$13:$C$49,2,FALSE),"")))</f>
        <v/>
      </c>
      <c r="DJ47" s="51"/>
      <c r="DK47" s="136" t="str">
        <f>IF(IFERROR(VLOOKUP(DJ$3&amp;DJ47,都馬連編集用!$B$13:$C$49,2,FALSE),"")=0,"",(IFERROR(VLOOKUP(DJ$3&amp;DJ47,都馬連編集用!$B$13:$C$49,2,FALSE),"")))</f>
        <v/>
      </c>
      <c r="DL47" s="51"/>
      <c r="DM47" s="136" t="str">
        <f>IF(IFERROR(VLOOKUP(DL$3&amp;DL47,都馬連編集用!$B$13:$C$49,2,FALSE),"")=0,"",(IFERROR(VLOOKUP(DL$3&amp;DL47,都馬連編集用!$B$13:$C$49,2,FALSE),"")))</f>
        <v/>
      </c>
      <c r="DN47" s="51"/>
      <c r="DO47" s="136" t="str">
        <f>IF(IFERROR(VLOOKUP(DN$3&amp;DN47,都馬連編集用!$B$13:$C$49,2,FALSE),"")=0,"",(IFERROR(VLOOKUP(DN$3&amp;DN47,都馬連編集用!$B$13:$C$49,2,FALSE),"")))</f>
        <v/>
      </c>
      <c r="DP47" s="51"/>
    </row>
    <row r="48" spans="1:120" ht="30.6" customHeight="1" x14ac:dyDescent="0.15">
      <c r="A48" s="33">
        <v>44</v>
      </c>
      <c r="D48" s="33">
        <f t="shared" si="53"/>
        <v>0</v>
      </c>
      <c r="F48" s="118"/>
      <c r="G48" s="138" t="str">
        <f>IFERROR(VLOOKUP(F48,'申込書2（馬匹・選手）'!$B$5:$D$54,3,FALSE),"")</f>
        <v/>
      </c>
      <c r="H48" s="118"/>
      <c r="I48" s="137" t="str">
        <f>IFERROR(VLOOKUP(H48,'申込書2（馬匹・選手）'!$F$5:$H$54,3,FALSE),"")</f>
        <v/>
      </c>
      <c r="J48" s="99" t="str">
        <f t="shared" si="54"/>
        <v/>
      </c>
      <c r="K48" s="104"/>
      <c r="L48" s="51"/>
      <c r="M48" s="136" t="str">
        <f>IF(IFERROR(VLOOKUP(L$3&amp;L48,都馬連編集用!$B$13:$C$49,2,FALSE),"")=0,"",(IFERROR(VLOOKUP(L$3&amp;L48,都馬連編集用!$B$13:$C$49,2,FALSE),"")))</f>
        <v/>
      </c>
      <c r="N48" s="51"/>
      <c r="O48" s="136" t="str">
        <f>IF(IFERROR(VLOOKUP(N$3&amp;N48,都馬連編集用!$B$13:$C$49,2,FALSE),"")=0,"",(IFERROR(VLOOKUP(N$3&amp;N48,都馬連編集用!$B$13:$C$49,2,FALSE),"")))</f>
        <v/>
      </c>
      <c r="P48" s="51"/>
      <c r="Q48" s="136" t="str">
        <f>IF(IFERROR(VLOOKUP(P$3&amp;P48,都馬連編集用!$B$13:$C$49,2,FALSE),"")=0,"",(IFERROR(VLOOKUP(P$3&amp;P48,都馬連編集用!$B$13:$C$49,2,FALSE),"")))</f>
        <v/>
      </c>
      <c r="R48" s="51"/>
      <c r="S48" s="136" t="str">
        <f>IF(IFERROR(VLOOKUP(R$3&amp;R48,都馬連編集用!$B$13:$C$49,2,FALSE),"")=0,"",(IFERROR(VLOOKUP(R$3&amp;R48,都馬連編集用!$B$13:$C$49,2,FALSE),"")))</f>
        <v/>
      </c>
      <c r="T48" s="51"/>
      <c r="U48" s="136" t="str">
        <f>IF(IFERROR(VLOOKUP(T$3&amp;T48,都馬連編集用!$B$13:$C$49,2,FALSE),"")=0,"",(IFERROR(VLOOKUP(T$3&amp;T48,都馬連編集用!$B$13:$C$49,2,FALSE),"")))</f>
        <v/>
      </c>
      <c r="V48" s="51"/>
      <c r="W48" s="136" t="str">
        <f>IF(IFERROR(VLOOKUP(V$3&amp;V48,都馬連編集用!$B$13:$C$49,2,FALSE),"")=0,"",(IFERROR(VLOOKUP(V$3&amp;V48,都馬連編集用!$B$13:$C$49,2,FALSE),"")))</f>
        <v/>
      </c>
      <c r="X48" s="51"/>
      <c r="Y48" s="136" t="str">
        <f>IF(IFERROR(VLOOKUP(X$3&amp;X48,都馬連編集用!$B$13:$C$49,2,FALSE),"")=0,"",(IFERROR(VLOOKUP(X$3&amp;X48,都馬連編集用!$B$13:$C$49,2,FALSE),"")))</f>
        <v/>
      </c>
      <c r="Z48" s="51"/>
      <c r="AA48" s="136" t="str">
        <f>IF(IFERROR(VLOOKUP(Z$3&amp;Z48,都馬連編集用!$B$13:$C$49,2,FALSE),"")=0,"",(IFERROR(VLOOKUP(Z$3&amp;Z48,都馬連編集用!$B$13:$C$49,2,FALSE),"")))</f>
        <v/>
      </c>
      <c r="AB48" s="51"/>
      <c r="AC48" s="136" t="str">
        <f>IF(IFERROR(VLOOKUP(AB$3&amp;AB48,都馬連編集用!$B$13:$C$49,2,FALSE),"")=0,"",(IFERROR(VLOOKUP(AB$3&amp;AB48,都馬連編集用!$B$13:$C$49,2,FALSE),"")))</f>
        <v/>
      </c>
      <c r="AD48" s="51"/>
      <c r="AE48" s="136" t="str">
        <f>IF(IFERROR(VLOOKUP(AD$3&amp;AD48,都馬連編集用!$B$13:$C$49,2,FALSE),"")=0,"",(IFERROR(VLOOKUP(AD$3&amp;AD48,都馬連編集用!$B$13:$C$49,2,FALSE),"")))</f>
        <v/>
      </c>
      <c r="AF48" s="51"/>
      <c r="AG48" s="136" t="str">
        <f>IF(IFERROR(VLOOKUP(AF$3&amp;AF48,都馬連編集用!$B$13:$C$49,2,FALSE),"")=0,"",(IFERROR(VLOOKUP(AF$3&amp;AF48,都馬連編集用!$B$13:$C$49,2,FALSE),"")))</f>
        <v/>
      </c>
      <c r="AH48" s="51"/>
      <c r="AI48" s="136" t="str">
        <f>IF(IFERROR(VLOOKUP(AH$3&amp;AH48,都馬連編集用!$B$13:$C$49,2,FALSE),"")=0,"",(IFERROR(VLOOKUP(AH$3&amp;AH48,都馬連編集用!$B$13:$C$49,2,FALSE),"")))</f>
        <v/>
      </c>
      <c r="AJ48" s="51"/>
      <c r="AK48" s="136" t="str">
        <f>IF(IFERROR(VLOOKUP(AJ$3&amp;AJ48,都馬連編集用!$B$13:$C$49,2,FALSE),"")=0,"",(IFERROR(VLOOKUP(AJ$3&amp;AJ48,都馬連編集用!$B$13:$C$49,2,FALSE),"")))</f>
        <v/>
      </c>
      <c r="AL48" s="51"/>
      <c r="AM48" s="136" t="str">
        <f>IF(IFERROR(VLOOKUP(AL$3&amp;AL48,都馬連編集用!$B$13:$C$49,2,FALSE),"")=0,"",(IFERROR(VLOOKUP(AL$3&amp;AL48,都馬連編集用!$B$13:$C$49,2,FALSE),"")))</f>
        <v/>
      </c>
      <c r="AN48" s="51"/>
      <c r="AO48" s="136" t="str">
        <f>IF(IFERROR(VLOOKUP(AN$3&amp;AN48,都馬連編集用!$B$13:$C$49,2,FALSE),"")=0,"",(IFERROR(VLOOKUP(AN$3&amp;AN48,都馬連編集用!$B$13:$C$49,2,FALSE),"")))</f>
        <v/>
      </c>
      <c r="AP48" s="51"/>
      <c r="AQ48" s="136" t="str">
        <f>IF(IFERROR(VLOOKUP(AP$3&amp;AP48,都馬連編集用!$B$13:$C$49,2,FALSE),"")=0,"",(IFERROR(VLOOKUP(AP$3&amp;AP48,都馬連編集用!$B$13:$C$49,2,FALSE),"")))</f>
        <v/>
      </c>
      <c r="AR48" s="51"/>
      <c r="AS48" s="136" t="str">
        <f>IF(IFERROR(VLOOKUP(AR$3&amp;AR48,都馬連編集用!$B$13:$C$49,2,FALSE),"")=0,"",(IFERROR(VLOOKUP(AR$3&amp;AR48,都馬連編集用!$B$13:$C$49,2,FALSE),"")))</f>
        <v/>
      </c>
      <c r="AT48" s="51"/>
      <c r="AU48" s="136" t="str">
        <f>IF(IFERROR(VLOOKUP(AT$3&amp;AT48,都馬連編集用!$B$13:$C$49,2,FALSE),"")=0,"",(IFERROR(VLOOKUP(AT$3&amp;AT48,都馬連編集用!$B$13:$C$49,2,FALSE),"")))</f>
        <v/>
      </c>
      <c r="AV48" s="51"/>
      <c r="AW48" s="136" t="str">
        <f>IF(IFERROR(VLOOKUP(AV$3&amp;AV48,都馬連編集用!$B$13:$C$49,2,FALSE),"")=0,"",(IFERROR(VLOOKUP(AV$3&amp;AV48,都馬連編集用!$B$13:$C$49,2,FALSE),"")))</f>
        <v/>
      </c>
      <c r="AX48" s="51"/>
      <c r="AY48" s="136" t="str">
        <f>IF(IFERROR(VLOOKUP(AX$3&amp;AX48,都馬連編集用!$B$13:$C$49,2,FALSE),"")=0,"",(IFERROR(VLOOKUP(AX$3&amp;AX48,都馬連編集用!$B$13:$C$49,2,FALSE),"")))</f>
        <v/>
      </c>
      <c r="AZ48" s="51"/>
      <c r="BA48" s="136" t="str">
        <f>IF(IFERROR(VLOOKUP(AZ$3&amp;AZ48,都馬連編集用!$B$13:$C$49,2,FALSE),"")=0,"",(IFERROR(VLOOKUP(AZ$3&amp;AZ48,都馬連編集用!$B$13:$C$49,2,FALSE),"")))</f>
        <v/>
      </c>
      <c r="BB48" s="51"/>
      <c r="BC48" s="136" t="str">
        <f>IF(IFERROR(VLOOKUP(BB$3&amp;BB48,都馬連編集用!$B$13:$C$49,2,FALSE),"")=0,"",(IFERROR(VLOOKUP(BB$3&amp;BB48,都馬連編集用!$B$13:$C$49,2,FALSE),"")))</f>
        <v/>
      </c>
      <c r="BD48" s="51"/>
      <c r="BE48" s="136" t="str">
        <f>IF(IFERROR(VLOOKUP(BD$3&amp;BD48,都馬連編集用!$B$13:$C$49,2,FALSE),"")=0,"",(IFERROR(VLOOKUP(BD$3&amp;BD48,都馬連編集用!$B$13:$C$49,2,FALSE),"")))</f>
        <v/>
      </c>
      <c r="BF48" s="51"/>
      <c r="BG48" s="136" t="str">
        <f>IF(IFERROR(VLOOKUP(BF$3&amp;BF48,都馬連編集用!$B$13:$C$49,2,FALSE),"")=0,"",(IFERROR(VLOOKUP(BF$3&amp;BF48,都馬連編集用!$B$13:$C$49,2,FALSE),"")))</f>
        <v/>
      </c>
      <c r="BH48" s="51"/>
      <c r="BI48" s="136" t="str">
        <f>IF(IFERROR(VLOOKUP(BH$3&amp;BH48,都馬連編集用!$B$13:$C$49,2,FALSE),"")=0,"",(IFERROR(VLOOKUP(BH$3&amp;BH48,都馬連編集用!$B$13:$C$49,2,FALSE),"")))</f>
        <v/>
      </c>
      <c r="BJ48" s="51"/>
      <c r="BK48" s="136" t="str">
        <f>IF(IFERROR(VLOOKUP(BJ$3&amp;BJ48,都馬連編集用!$B$13:$C$49,2,FALSE),"")=0,"",(IFERROR(VLOOKUP(BJ$3&amp;BJ48,都馬連編集用!$B$13:$C$49,2,FALSE),"")))</f>
        <v/>
      </c>
      <c r="BL48" s="51"/>
      <c r="BM48" s="136" t="str">
        <f>IF(IFERROR(VLOOKUP(BL$3&amp;BL48,都馬連編集用!$B$13:$C$49,2,FALSE),"")=0,"",(IFERROR(VLOOKUP(BL$3&amp;BL48,都馬連編集用!$B$13:$C$49,2,FALSE),"")))</f>
        <v/>
      </c>
      <c r="BN48" s="51"/>
      <c r="BO48" s="136" t="str">
        <f>IF(IFERROR(VLOOKUP(BN$3&amp;BN48,都馬連編集用!$B$13:$C$49,2,FALSE),"")=0,"",(IFERROR(VLOOKUP(BN$3&amp;BN48,都馬連編集用!$B$13:$C$49,2,FALSE),"")))</f>
        <v/>
      </c>
      <c r="BP48" s="51"/>
      <c r="BQ48" s="136" t="str">
        <f>IF(IFERROR(VLOOKUP(BP$3&amp;BP48,都馬連編集用!$B$13:$C$49,2,FALSE),"")=0,"",(IFERROR(VLOOKUP(BP$3&amp;BP48,都馬連編集用!$B$13:$C$49,2,FALSE),"")))</f>
        <v/>
      </c>
      <c r="BR48" s="51"/>
      <c r="BS48" s="136" t="str">
        <f>IF(IFERROR(VLOOKUP(BR$3&amp;BR48,都馬連編集用!$B$13:$C$49,2,FALSE),"")=0,"",(IFERROR(VLOOKUP(BR$3&amp;BR48,都馬連編集用!$B$13:$C$49,2,FALSE),"")))</f>
        <v/>
      </c>
      <c r="BT48" s="51"/>
      <c r="BU48" s="136" t="str">
        <f>IF(IFERROR(VLOOKUP(BT$3&amp;BT48,都馬連編集用!$B$13:$C$49,2,FALSE),"")=0,"",(IFERROR(VLOOKUP(BT$3&amp;BT48,都馬連編集用!$B$13:$C$49,2,FALSE),"")))</f>
        <v/>
      </c>
      <c r="BV48" s="51"/>
      <c r="BW48" s="136" t="str">
        <f>IF(IFERROR(VLOOKUP(BV$3&amp;BV48,都馬連編集用!$B$13:$C$49,2,FALSE),"")=0,"",(IFERROR(VLOOKUP(BV$3&amp;BV48,都馬連編集用!$B$13:$C$49,2,FALSE),"")))</f>
        <v/>
      </c>
      <c r="BX48" s="51"/>
      <c r="BY48" s="136" t="str">
        <f>IF(IFERROR(VLOOKUP(BX$3&amp;BX48,都馬連編集用!$B$13:$C$49,2,FALSE),"")=0,"",(IFERROR(VLOOKUP(BX$3&amp;BX48,都馬連編集用!$B$13:$C$49,2,FALSE),"")))</f>
        <v/>
      </c>
      <c r="BZ48" s="51"/>
      <c r="CA48" s="136" t="str">
        <f>IF(IFERROR(VLOOKUP(BZ$3&amp;BZ48,都馬連編集用!$B$13:$C$49,2,FALSE),"")=0,"",(IFERROR(VLOOKUP(BZ$3&amp;BZ48,都馬連編集用!$B$13:$C$49,2,FALSE),"")))</f>
        <v/>
      </c>
      <c r="CB48" s="51"/>
      <c r="CC48" s="136" t="str">
        <f>IF(IFERROR(VLOOKUP(CB$3&amp;CB48,都馬連編集用!$B$13:$C$49,2,FALSE),"")=0,"",(IFERROR(VLOOKUP(CB$3&amp;CB48,都馬連編集用!$B$13:$C$49,2,FALSE),"")))</f>
        <v/>
      </c>
      <c r="CD48" s="51"/>
      <c r="CE48" s="136" t="str">
        <f>IF(IFERROR(VLOOKUP(CD$3&amp;CD48,都馬連編集用!$B$13:$C$49,2,FALSE),"")=0,"",(IFERROR(VLOOKUP(CD$3&amp;CD48,都馬連編集用!$B$13:$C$49,2,FALSE),"")))</f>
        <v/>
      </c>
      <c r="CF48" s="51"/>
      <c r="CG48" s="136" t="str">
        <f>IF(IFERROR(VLOOKUP(CF$3&amp;CF48,都馬連編集用!$B$13:$C$49,2,FALSE),"")=0,"",(IFERROR(VLOOKUP(CF$3&amp;CF48,都馬連編集用!$B$13:$C$49,2,FALSE),"")))</f>
        <v/>
      </c>
      <c r="CH48" s="51"/>
      <c r="CI48" s="136" t="str">
        <f>IF(IFERROR(VLOOKUP(CH$3&amp;CH48,都馬連編集用!$B$13:$C$49,2,FALSE),"")=0,"",(IFERROR(VLOOKUP(CH$3&amp;CH48,都馬連編集用!$B$13:$C$49,2,FALSE),"")))</f>
        <v/>
      </c>
      <c r="CJ48" s="51"/>
      <c r="CK48" s="136" t="str">
        <f>IF(IFERROR(VLOOKUP(CJ$3&amp;CJ48,都馬連編集用!$B$13:$C$49,2,FALSE),"")=0,"",(IFERROR(VLOOKUP(CJ$3&amp;CJ48,都馬連編集用!$B$13:$C$49,2,FALSE),"")))</f>
        <v/>
      </c>
      <c r="CL48" s="51"/>
      <c r="CM48" s="136" t="str">
        <f>IF(IFERROR(VLOOKUP(CL$3&amp;CL48,都馬連編集用!$B$13:$C$49,2,FALSE),"")=0,"",(IFERROR(VLOOKUP(CL$3&amp;CL48,都馬連編集用!$B$13:$C$49,2,FALSE),"")))</f>
        <v/>
      </c>
      <c r="CN48" s="51"/>
      <c r="CO48" s="136" t="str">
        <f>IF(IFERROR(VLOOKUP(CN$3&amp;CN48,都馬連編集用!$B$13:$C$49,2,FALSE),"")=0,"",(IFERROR(VLOOKUP(CN$3&amp;CN48,都馬連編集用!$B$13:$C$49,2,FALSE),"")))</f>
        <v/>
      </c>
      <c r="CP48" s="51"/>
      <c r="CQ48" s="136" t="str">
        <f>IF(IFERROR(VLOOKUP(CP$3&amp;CP48,都馬連編集用!$B$13:$C$49,2,FALSE),"")=0,"",(IFERROR(VLOOKUP(CP$3&amp;CP48,都馬連編集用!$B$13:$C$49,2,FALSE),"")))</f>
        <v/>
      </c>
      <c r="CR48" s="51"/>
      <c r="CS48" s="136" t="str">
        <f>IF(IFERROR(VLOOKUP(CR$3&amp;CR48,都馬連編集用!$B$13:$C$49,2,FALSE),"")=0,"",(IFERROR(VLOOKUP(CR$3&amp;CR48,都馬連編集用!$B$13:$C$49,2,FALSE),"")))</f>
        <v/>
      </c>
      <c r="CT48" s="51"/>
      <c r="CU48" s="136" t="str">
        <f>IF(IFERROR(VLOOKUP(CT$3&amp;CT48,都馬連編集用!$B$13:$C$49,2,FALSE),"")=0,"",(IFERROR(VLOOKUP(CT$3&amp;CT48,都馬連編集用!$B$13:$C$49,2,FALSE),"")))</f>
        <v/>
      </c>
      <c r="CV48" s="51"/>
      <c r="CW48" s="136" t="str">
        <f>IF(IFERROR(VLOOKUP(CV$3&amp;CV48,都馬連編集用!$B$13:$C$49,2,FALSE),"")=0,"",(IFERROR(VLOOKUP(CV$3&amp;CV48,都馬連編集用!$B$13:$C$49,2,FALSE),"")))</f>
        <v/>
      </c>
      <c r="CX48" s="51"/>
      <c r="CY48" s="136" t="str">
        <f>IF(IFERROR(VLOOKUP(CX$3&amp;CX48,都馬連編集用!$B$13:$C$49,2,FALSE),"")=0,"",(IFERROR(VLOOKUP(CX$3&amp;CX48,都馬連編集用!$B$13:$C$49,2,FALSE),"")))</f>
        <v/>
      </c>
      <c r="CZ48" s="51"/>
      <c r="DA48" s="136" t="str">
        <f>IF(IFERROR(VLOOKUP(CZ$3&amp;CZ48,都馬連編集用!$B$13:$C$49,2,FALSE),"")=0,"",(IFERROR(VLOOKUP(CZ$3&amp;CZ48,都馬連編集用!$B$13:$C$49,2,FALSE),"")))</f>
        <v/>
      </c>
      <c r="DB48" s="51"/>
      <c r="DC48" s="136" t="str">
        <f>IF(IFERROR(VLOOKUP(DB$3&amp;DB48,都馬連編集用!$B$13:$C$49,2,FALSE),"")=0,"",(IFERROR(VLOOKUP(DB$3&amp;DB48,都馬連編集用!$B$13:$C$49,2,FALSE),"")))</f>
        <v/>
      </c>
      <c r="DD48" s="51"/>
      <c r="DE48" s="136" t="str">
        <f>IF(IFERROR(VLOOKUP(DD$3&amp;DD48,都馬連編集用!$B$13:$C$49,2,FALSE),"")=0,"",(IFERROR(VLOOKUP(DD$3&amp;DD48,都馬連編集用!$B$13:$C$49,2,FALSE),"")))</f>
        <v/>
      </c>
      <c r="DF48" s="51"/>
      <c r="DG48" s="136" t="str">
        <f>IF(IFERROR(VLOOKUP(DF$3&amp;DF48,都馬連編集用!$B$13:$C$49,2,FALSE),"")=0,"",(IFERROR(VLOOKUP(DF$3&amp;DF48,都馬連編集用!$B$13:$C$49,2,FALSE),"")))</f>
        <v/>
      </c>
      <c r="DH48" s="51"/>
      <c r="DI48" s="136" t="str">
        <f>IF(IFERROR(VLOOKUP(DH$3&amp;DH48,都馬連編集用!$B$13:$C$49,2,FALSE),"")=0,"",(IFERROR(VLOOKUP(DH$3&amp;DH48,都馬連編集用!$B$13:$C$49,2,FALSE),"")))</f>
        <v/>
      </c>
      <c r="DJ48" s="51"/>
      <c r="DK48" s="136" t="str">
        <f>IF(IFERROR(VLOOKUP(DJ$3&amp;DJ48,都馬連編集用!$B$13:$C$49,2,FALSE),"")=0,"",(IFERROR(VLOOKUP(DJ$3&amp;DJ48,都馬連編集用!$B$13:$C$49,2,FALSE),"")))</f>
        <v/>
      </c>
      <c r="DL48" s="51"/>
      <c r="DM48" s="136" t="str">
        <f>IF(IFERROR(VLOOKUP(DL$3&amp;DL48,都馬連編集用!$B$13:$C$49,2,FALSE),"")=0,"",(IFERROR(VLOOKUP(DL$3&amp;DL48,都馬連編集用!$B$13:$C$49,2,FALSE),"")))</f>
        <v/>
      </c>
      <c r="DN48" s="51"/>
      <c r="DO48" s="136" t="str">
        <f>IF(IFERROR(VLOOKUP(DN$3&amp;DN48,都馬連編集用!$B$13:$C$49,2,FALSE),"")=0,"",(IFERROR(VLOOKUP(DN$3&amp;DN48,都馬連編集用!$B$13:$C$49,2,FALSE),"")))</f>
        <v/>
      </c>
      <c r="DP48" s="51"/>
    </row>
    <row r="49" spans="1:120" ht="30.6" customHeight="1" x14ac:dyDescent="0.15">
      <c r="A49" s="33">
        <v>45</v>
      </c>
      <c r="D49" s="33">
        <f t="shared" si="53"/>
        <v>0</v>
      </c>
      <c r="F49" s="118"/>
      <c r="G49" s="138" t="str">
        <f>IFERROR(VLOOKUP(F49,'申込書2（馬匹・選手）'!$B$5:$D$54,3,FALSE),"")</f>
        <v/>
      </c>
      <c r="H49" s="118"/>
      <c r="I49" s="137" t="str">
        <f>IFERROR(VLOOKUP(H49,'申込書2（馬匹・選手）'!$F$5:$H$54,3,FALSE),"")</f>
        <v/>
      </c>
      <c r="J49" s="99" t="str">
        <f t="shared" si="54"/>
        <v/>
      </c>
      <c r="K49" s="104"/>
      <c r="L49" s="51"/>
      <c r="M49" s="136" t="str">
        <f>IF(IFERROR(VLOOKUP(L$3&amp;L49,都馬連編集用!$B$13:$C$49,2,FALSE),"")=0,"",(IFERROR(VLOOKUP(L$3&amp;L49,都馬連編集用!$B$13:$C$49,2,FALSE),"")))</f>
        <v/>
      </c>
      <c r="N49" s="51"/>
      <c r="O49" s="136" t="str">
        <f>IF(IFERROR(VLOOKUP(N$3&amp;N49,都馬連編集用!$B$13:$C$49,2,FALSE),"")=0,"",(IFERROR(VLOOKUP(N$3&amp;N49,都馬連編集用!$B$13:$C$49,2,FALSE),"")))</f>
        <v/>
      </c>
      <c r="P49" s="51"/>
      <c r="Q49" s="136" t="str">
        <f>IF(IFERROR(VLOOKUP(P$3&amp;P49,都馬連編集用!$B$13:$C$49,2,FALSE),"")=0,"",(IFERROR(VLOOKUP(P$3&amp;P49,都馬連編集用!$B$13:$C$49,2,FALSE),"")))</f>
        <v/>
      </c>
      <c r="R49" s="51"/>
      <c r="S49" s="136" t="str">
        <f>IF(IFERROR(VLOOKUP(R$3&amp;R49,都馬連編集用!$B$13:$C$49,2,FALSE),"")=0,"",(IFERROR(VLOOKUP(R$3&amp;R49,都馬連編集用!$B$13:$C$49,2,FALSE),"")))</f>
        <v/>
      </c>
      <c r="T49" s="51"/>
      <c r="U49" s="136" t="str">
        <f>IF(IFERROR(VLOOKUP(T$3&amp;T49,都馬連編集用!$B$13:$C$49,2,FALSE),"")=0,"",(IFERROR(VLOOKUP(T$3&amp;T49,都馬連編集用!$B$13:$C$49,2,FALSE),"")))</f>
        <v/>
      </c>
      <c r="V49" s="51"/>
      <c r="W49" s="136" t="str">
        <f>IF(IFERROR(VLOOKUP(V$3&amp;V49,都馬連編集用!$B$13:$C$49,2,FALSE),"")=0,"",(IFERROR(VLOOKUP(V$3&amp;V49,都馬連編集用!$B$13:$C$49,2,FALSE),"")))</f>
        <v/>
      </c>
      <c r="X49" s="51"/>
      <c r="Y49" s="136" t="str">
        <f>IF(IFERROR(VLOOKUP(X$3&amp;X49,都馬連編集用!$B$13:$C$49,2,FALSE),"")=0,"",(IFERROR(VLOOKUP(X$3&amp;X49,都馬連編集用!$B$13:$C$49,2,FALSE),"")))</f>
        <v/>
      </c>
      <c r="Z49" s="51"/>
      <c r="AA49" s="136" t="str">
        <f>IF(IFERROR(VLOOKUP(Z$3&amp;Z49,都馬連編集用!$B$13:$C$49,2,FALSE),"")=0,"",(IFERROR(VLOOKUP(Z$3&amp;Z49,都馬連編集用!$B$13:$C$49,2,FALSE),"")))</f>
        <v/>
      </c>
      <c r="AB49" s="51"/>
      <c r="AC49" s="136" t="str">
        <f>IF(IFERROR(VLOOKUP(AB$3&amp;AB49,都馬連編集用!$B$13:$C$49,2,FALSE),"")=0,"",(IFERROR(VLOOKUP(AB$3&amp;AB49,都馬連編集用!$B$13:$C$49,2,FALSE),"")))</f>
        <v/>
      </c>
      <c r="AD49" s="51"/>
      <c r="AE49" s="136" t="str">
        <f>IF(IFERROR(VLOOKUP(AD$3&amp;AD49,都馬連編集用!$B$13:$C$49,2,FALSE),"")=0,"",(IFERROR(VLOOKUP(AD$3&amp;AD49,都馬連編集用!$B$13:$C$49,2,FALSE),"")))</f>
        <v/>
      </c>
      <c r="AF49" s="51"/>
      <c r="AG49" s="136" t="str">
        <f>IF(IFERROR(VLOOKUP(AF$3&amp;AF49,都馬連編集用!$B$13:$C$49,2,FALSE),"")=0,"",(IFERROR(VLOOKUP(AF$3&amp;AF49,都馬連編集用!$B$13:$C$49,2,FALSE),"")))</f>
        <v/>
      </c>
      <c r="AH49" s="51"/>
      <c r="AI49" s="136" t="str">
        <f>IF(IFERROR(VLOOKUP(AH$3&amp;AH49,都馬連編集用!$B$13:$C$49,2,FALSE),"")=0,"",(IFERROR(VLOOKUP(AH$3&amp;AH49,都馬連編集用!$B$13:$C$49,2,FALSE),"")))</f>
        <v/>
      </c>
      <c r="AJ49" s="51"/>
      <c r="AK49" s="136" t="str">
        <f>IF(IFERROR(VLOOKUP(AJ$3&amp;AJ49,都馬連編集用!$B$13:$C$49,2,FALSE),"")=0,"",(IFERROR(VLOOKUP(AJ$3&amp;AJ49,都馬連編集用!$B$13:$C$49,2,FALSE),"")))</f>
        <v/>
      </c>
      <c r="AL49" s="51"/>
      <c r="AM49" s="136" t="str">
        <f>IF(IFERROR(VLOOKUP(AL$3&amp;AL49,都馬連編集用!$B$13:$C$49,2,FALSE),"")=0,"",(IFERROR(VLOOKUP(AL$3&amp;AL49,都馬連編集用!$B$13:$C$49,2,FALSE),"")))</f>
        <v/>
      </c>
      <c r="AN49" s="51"/>
      <c r="AO49" s="136" t="str">
        <f>IF(IFERROR(VLOOKUP(AN$3&amp;AN49,都馬連編集用!$B$13:$C$49,2,FALSE),"")=0,"",(IFERROR(VLOOKUP(AN$3&amp;AN49,都馬連編集用!$B$13:$C$49,2,FALSE),"")))</f>
        <v/>
      </c>
      <c r="AP49" s="51"/>
      <c r="AQ49" s="136" t="str">
        <f>IF(IFERROR(VLOOKUP(AP$3&amp;AP49,都馬連編集用!$B$13:$C$49,2,FALSE),"")=0,"",(IFERROR(VLOOKUP(AP$3&amp;AP49,都馬連編集用!$B$13:$C$49,2,FALSE),"")))</f>
        <v/>
      </c>
      <c r="AR49" s="51"/>
      <c r="AS49" s="136" t="str">
        <f>IF(IFERROR(VLOOKUP(AR$3&amp;AR49,都馬連編集用!$B$13:$C$49,2,FALSE),"")=0,"",(IFERROR(VLOOKUP(AR$3&amp;AR49,都馬連編集用!$B$13:$C$49,2,FALSE),"")))</f>
        <v/>
      </c>
      <c r="AT49" s="51"/>
      <c r="AU49" s="136" t="str">
        <f>IF(IFERROR(VLOOKUP(AT$3&amp;AT49,都馬連編集用!$B$13:$C$49,2,FALSE),"")=0,"",(IFERROR(VLOOKUP(AT$3&amp;AT49,都馬連編集用!$B$13:$C$49,2,FALSE),"")))</f>
        <v/>
      </c>
      <c r="AV49" s="51"/>
      <c r="AW49" s="136" t="str">
        <f>IF(IFERROR(VLOOKUP(AV$3&amp;AV49,都馬連編集用!$B$13:$C$49,2,FALSE),"")=0,"",(IFERROR(VLOOKUP(AV$3&amp;AV49,都馬連編集用!$B$13:$C$49,2,FALSE),"")))</f>
        <v/>
      </c>
      <c r="AX49" s="51"/>
      <c r="AY49" s="136" t="str">
        <f>IF(IFERROR(VLOOKUP(AX$3&amp;AX49,都馬連編集用!$B$13:$C$49,2,FALSE),"")=0,"",(IFERROR(VLOOKUP(AX$3&amp;AX49,都馬連編集用!$B$13:$C$49,2,FALSE),"")))</f>
        <v/>
      </c>
      <c r="AZ49" s="51"/>
      <c r="BA49" s="136" t="str">
        <f>IF(IFERROR(VLOOKUP(AZ$3&amp;AZ49,都馬連編集用!$B$13:$C$49,2,FALSE),"")=0,"",(IFERROR(VLOOKUP(AZ$3&amp;AZ49,都馬連編集用!$B$13:$C$49,2,FALSE),"")))</f>
        <v/>
      </c>
      <c r="BB49" s="51"/>
      <c r="BC49" s="136" t="str">
        <f>IF(IFERROR(VLOOKUP(BB$3&amp;BB49,都馬連編集用!$B$13:$C$49,2,FALSE),"")=0,"",(IFERROR(VLOOKUP(BB$3&amp;BB49,都馬連編集用!$B$13:$C$49,2,FALSE),"")))</f>
        <v/>
      </c>
      <c r="BD49" s="51"/>
      <c r="BE49" s="136" t="str">
        <f>IF(IFERROR(VLOOKUP(BD$3&amp;BD49,都馬連編集用!$B$13:$C$49,2,FALSE),"")=0,"",(IFERROR(VLOOKUP(BD$3&amp;BD49,都馬連編集用!$B$13:$C$49,2,FALSE),"")))</f>
        <v/>
      </c>
      <c r="BF49" s="51"/>
      <c r="BG49" s="136" t="str">
        <f>IF(IFERROR(VLOOKUP(BF$3&amp;BF49,都馬連編集用!$B$13:$C$49,2,FALSE),"")=0,"",(IFERROR(VLOOKUP(BF$3&amp;BF49,都馬連編集用!$B$13:$C$49,2,FALSE),"")))</f>
        <v/>
      </c>
      <c r="BH49" s="51"/>
      <c r="BI49" s="136" t="str">
        <f>IF(IFERROR(VLOOKUP(BH$3&amp;BH49,都馬連編集用!$B$13:$C$49,2,FALSE),"")=0,"",(IFERROR(VLOOKUP(BH$3&amp;BH49,都馬連編集用!$B$13:$C$49,2,FALSE),"")))</f>
        <v/>
      </c>
      <c r="BJ49" s="51"/>
      <c r="BK49" s="136" t="str">
        <f>IF(IFERROR(VLOOKUP(BJ$3&amp;BJ49,都馬連編集用!$B$13:$C$49,2,FALSE),"")=0,"",(IFERROR(VLOOKUP(BJ$3&amp;BJ49,都馬連編集用!$B$13:$C$49,2,FALSE),"")))</f>
        <v/>
      </c>
      <c r="BL49" s="51"/>
      <c r="BM49" s="136" t="str">
        <f>IF(IFERROR(VLOOKUP(BL$3&amp;BL49,都馬連編集用!$B$13:$C$49,2,FALSE),"")=0,"",(IFERROR(VLOOKUP(BL$3&amp;BL49,都馬連編集用!$B$13:$C$49,2,FALSE),"")))</f>
        <v/>
      </c>
      <c r="BN49" s="51"/>
      <c r="BO49" s="136" t="str">
        <f>IF(IFERROR(VLOOKUP(BN$3&amp;BN49,都馬連編集用!$B$13:$C$49,2,FALSE),"")=0,"",(IFERROR(VLOOKUP(BN$3&amp;BN49,都馬連編集用!$B$13:$C$49,2,FALSE),"")))</f>
        <v/>
      </c>
      <c r="BP49" s="51"/>
      <c r="BQ49" s="136" t="str">
        <f>IF(IFERROR(VLOOKUP(BP$3&amp;BP49,都馬連編集用!$B$13:$C$49,2,FALSE),"")=0,"",(IFERROR(VLOOKUP(BP$3&amp;BP49,都馬連編集用!$B$13:$C$49,2,FALSE),"")))</f>
        <v/>
      </c>
      <c r="BR49" s="51"/>
      <c r="BS49" s="136" t="str">
        <f>IF(IFERROR(VLOOKUP(BR$3&amp;BR49,都馬連編集用!$B$13:$C$49,2,FALSE),"")=0,"",(IFERROR(VLOOKUP(BR$3&amp;BR49,都馬連編集用!$B$13:$C$49,2,FALSE),"")))</f>
        <v/>
      </c>
      <c r="BT49" s="51"/>
      <c r="BU49" s="136" t="str">
        <f>IF(IFERROR(VLOOKUP(BT$3&amp;BT49,都馬連編集用!$B$13:$C$49,2,FALSE),"")=0,"",(IFERROR(VLOOKUP(BT$3&amp;BT49,都馬連編集用!$B$13:$C$49,2,FALSE),"")))</f>
        <v/>
      </c>
      <c r="BV49" s="51"/>
      <c r="BW49" s="136" t="str">
        <f>IF(IFERROR(VLOOKUP(BV$3&amp;BV49,都馬連編集用!$B$13:$C$49,2,FALSE),"")=0,"",(IFERROR(VLOOKUP(BV$3&amp;BV49,都馬連編集用!$B$13:$C$49,2,FALSE),"")))</f>
        <v/>
      </c>
      <c r="BX49" s="51"/>
      <c r="BY49" s="136" t="str">
        <f>IF(IFERROR(VLOOKUP(BX$3&amp;BX49,都馬連編集用!$B$13:$C$49,2,FALSE),"")=0,"",(IFERROR(VLOOKUP(BX$3&amp;BX49,都馬連編集用!$B$13:$C$49,2,FALSE),"")))</f>
        <v/>
      </c>
      <c r="BZ49" s="51"/>
      <c r="CA49" s="136" t="str">
        <f>IF(IFERROR(VLOOKUP(BZ$3&amp;BZ49,都馬連編集用!$B$13:$C$49,2,FALSE),"")=0,"",(IFERROR(VLOOKUP(BZ$3&amp;BZ49,都馬連編集用!$B$13:$C$49,2,FALSE),"")))</f>
        <v/>
      </c>
      <c r="CB49" s="51"/>
      <c r="CC49" s="136" t="str">
        <f>IF(IFERROR(VLOOKUP(CB$3&amp;CB49,都馬連編集用!$B$13:$C$49,2,FALSE),"")=0,"",(IFERROR(VLOOKUP(CB$3&amp;CB49,都馬連編集用!$B$13:$C$49,2,FALSE),"")))</f>
        <v/>
      </c>
      <c r="CD49" s="51"/>
      <c r="CE49" s="136" t="str">
        <f>IF(IFERROR(VLOOKUP(CD$3&amp;CD49,都馬連編集用!$B$13:$C$49,2,FALSE),"")=0,"",(IFERROR(VLOOKUP(CD$3&amp;CD49,都馬連編集用!$B$13:$C$49,2,FALSE),"")))</f>
        <v/>
      </c>
      <c r="CF49" s="51"/>
      <c r="CG49" s="136" t="str">
        <f>IF(IFERROR(VLOOKUP(CF$3&amp;CF49,都馬連編集用!$B$13:$C$49,2,FALSE),"")=0,"",(IFERROR(VLOOKUP(CF$3&amp;CF49,都馬連編集用!$B$13:$C$49,2,FALSE),"")))</f>
        <v/>
      </c>
      <c r="CH49" s="51"/>
      <c r="CI49" s="136" t="str">
        <f>IF(IFERROR(VLOOKUP(CH$3&amp;CH49,都馬連編集用!$B$13:$C$49,2,FALSE),"")=0,"",(IFERROR(VLOOKUP(CH$3&amp;CH49,都馬連編集用!$B$13:$C$49,2,FALSE),"")))</f>
        <v/>
      </c>
      <c r="CJ49" s="51"/>
      <c r="CK49" s="136" t="str">
        <f>IF(IFERROR(VLOOKUP(CJ$3&amp;CJ49,都馬連編集用!$B$13:$C$49,2,FALSE),"")=0,"",(IFERROR(VLOOKUP(CJ$3&amp;CJ49,都馬連編集用!$B$13:$C$49,2,FALSE),"")))</f>
        <v/>
      </c>
      <c r="CL49" s="51"/>
      <c r="CM49" s="136" t="str">
        <f>IF(IFERROR(VLOOKUP(CL$3&amp;CL49,都馬連編集用!$B$13:$C$49,2,FALSE),"")=0,"",(IFERROR(VLOOKUP(CL$3&amp;CL49,都馬連編集用!$B$13:$C$49,2,FALSE),"")))</f>
        <v/>
      </c>
      <c r="CN49" s="51"/>
      <c r="CO49" s="136" t="str">
        <f>IF(IFERROR(VLOOKUP(CN$3&amp;CN49,都馬連編集用!$B$13:$C$49,2,FALSE),"")=0,"",(IFERROR(VLOOKUP(CN$3&amp;CN49,都馬連編集用!$B$13:$C$49,2,FALSE),"")))</f>
        <v/>
      </c>
      <c r="CP49" s="51"/>
      <c r="CQ49" s="136" t="str">
        <f>IF(IFERROR(VLOOKUP(CP$3&amp;CP49,都馬連編集用!$B$13:$C$49,2,FALSE),"")=0,"",(IFERROR(VLOOKUP(CP$3&amp;CP49,都馬連編集用!$B$13:$C$49,2,FALSE),"")))</f>
        <v/>
      </c>
      <c r="CR49" s="51"/>
      <c r="CS49" s="136" t="str">
        <f>IF(IFERROR(VLOOKUP(CR$3&amp;CR49,都馬連編集用!$B$13:$C$49,2,FALSE),"")=0,"",(IFERROR(VLOOKUP(CR$3&amp;CR49,都馬連編集用!$B$13:$C$49,2,FALSE),"")))</f>
        <v/>
      </c>
      <c r="CT49" s="51"/>
      <c r="CU49" s="136" t="str">
        <f>IF(IFERROR(VLOOKUP(CT$3&amp;CT49,都馬連編集用!$B$13:$C$49,2,FALSE),"")=0,"",(IFERROR(VLOOKUP(CT$3&amp;CT49,都馬連編集用!$B$13:$C$49,2,FALSE),"")))</f>
        <v/>
      </c>
      <c r="CV49" s="51"/>
      <c r="CW49" s="136" t="str">
        <f>IF(IFERROR(VLOOKUP(CV$3&amp;CV49,都馬連編集用!$B$13:$C$49,2,FALSE),"")=0,"",(IFERROR(VLOOKUP(CV$3&amp;CV49,都馬連編集用!$B$13:$C$49,2,FALSE),"")))</f>
        <v/>
      </c>
      <c r="CX49" s="51"/>
      <c r="CY49" s="136" t="str">
        <f>IF(IFERROR(VLOOKUP(CX$3&amp;CX49,都馬連編集用!$B$13:$C$49,2,FALSE),"")=0,"",(IFERROR(VLOOKUP(CX$3&amp;CX49,都馬連編集用!$B$13:$C$49,2,FALSE),"")))</f>
        <v/>
      </c>
      <c r="CZ49" s="51"/>
      <c r="DA49" s="136" t="str">
        <f>IF(IFERROR(VLOOKUP(CZ$3&amp;CZ49,都馬連編集用!$B$13:$C$49,2,FALSE),"")=0,"",(IFERROR(VLOOKUP(CZ$3&amp;CZ49,都馬連編集用!$B$13:$C$49,2,FALSE),"")))</f>
        <v/>
      </c>
      <c r="DB49" s="51"/>
      <c r="DC49" s="136" t="str">
        <f>IF(IFERROR(VLOOKUP(DB$3&amp;DB49,都馬連編集用!$B$13:$C$49,2,FALSE),"")=0,"",(IFERROR(VLOOKUP(DB$3&amp;DB49,都馬連編集用!$B$13:$C$49,2,FALSE),"")))</f>
        <v/>
      </c>
      <c r="DD49" s="51"/>
      <c r="DE49" s="136" t="str">
        <f>IF(IFERROR(VLOOKUP(DD$3&amp;DD49,都馬連編集用!$B$13:$C$49,2,FALSE),"")=0,"",(IFERROR(VLOOKUP(DD$3&amp;DD49,都馬連編集用!$B$13:$C$49,2,FALSE),"")))</f>
        <v/>
      </c>
      <c r="DF49" s="51"/>
      <c r="DG49" s="136" t="str">
        <f>IF(IFERROR(VLOOKUP(DF$3&amp;DF49,都馬連編集用!$B$13:$C$49,2,FALSE),"")=0,"",(IFERROR(VLOOKUP(DF$3&amp;DF49,都馬連編集用!$B$13:$C$49,2,FALSE),"")))</f>
        <v/>
      </c>
      <c r="DH49" s="51"/>
      <c r="DI49" s="136" t="str">
        <f>IF(IFERROR(VLOOKUP(DH$3&amp;DH49,都馬連編集用!$B$13:$C$49,2,FALSE),"")=0,"",(IFERROR(VLOOKUP(DH$3&amp;DH49,都馬連編集用!$B$13:$C$49,2,FALSE),"")))</f>
        <v/>
      </c>
      <c r="DJ49" s="51"/>
      <c r="DK49" s="136" t="str">
        <f>IF(IFERROR(VLOOKUP(DJ$3&amp;DJ49,都馬連編集用!$B$13:$C$49,2,FALSE),"")=0,"",(IFERROR(VLOOKUP(DJ$3&amp;DJ49,都馬連編集用!$B$13:$C$49,2,FALSE),"")))</f>
        <v/>
      </c>
      <c r="DL49" s="51"/>
      <c r="DM49" s="136" t="str">
        <f>IF(IFERROR(VLOOKUP(DL$3&amp;DL49,都馬連編集用!$B$13:$C$49,2,FALSE),"")=0,"",(IFERROR(VLOOKUP(DL$3&amp;DL49,都馬連編集用!$B$13:$C$49,2,FALSE),"")))</f>
        <v/>
      </c>
      <c r="DN49" s="51"/>
      <c r="DO49" s="136" t="str">
        <f>IF(IFERROR(VLOOKUP(DN$3&amp;DN49,都馬連編集用!$B$13:$C$49,2,FALSE),"")=0,"",(IFERROR(VLOOKUP(DN$3&amp;DN49,都馬連編集用!$B$13:$C$49,2,FALSE),"")))</f>
        <v/>
      </c>
      <c r="DP49" s="51"/>
    </row>
    <row r="50" spans="1:120" ht="30.6" customHeight="1" x14ac:dyDescent="0.15">
      <c r="A50" s="33">
        <v>46</v>
      </c>
      <c r="D50" s="33">
        <f t="shared" si="53"/>
        <v>0</v>
      </c>
      <c r="F50" s="118"/>
      <c r="G50" s="138" t="str">
        <f>IFERROR(VLOOKUP(F50,'申込書2（馬匹・選手）'!$B$5:$D$54,3,FALSE),"")</f>
        <v/>
      </c>
      <c r="H50" s="118"/>
      <c r="I50" s="137" t="str">
        <f>IFERROR(VLOOKUP(H50,'申込書2（馬匹・選手）'!$F$5:$H$54,3,FALSE),"")</f>
        <v/>
      </c>
      <c r="J50" s="99" t="str">
        <f t="shared" si="54"/>
        <v/>
      </c>
      <c r="K50" s="104"/>
      <c r="L50" s="51"/>
      <c r="M50" s="136" t="str">
        <f>IF(IFERROR(VLOOKUP(L$3&amp;L50,都馬連編集用!$B$13:$C$49,2,FALSE),"")=0,"",(IFERROR(VLOOKUP(L$3&amp;L50,都馬連編集用!$B$13:$C$49,2,FALSE),"")))</f>
        <v/>
      </c>
      <c r="N50" s="51"/>
      <c r="O50" s="136" t="str">
        <f>IF(IFERROR(VLOOKUP(N$3&amp;N50,都馬連編集用!$B$13:$C$49,2,FALSE),"")=0,"",(IFERROR(VLOOKUP(N$3&amp;N50,都馬連編集用!$B$13:$C$49,2,FALSE),"")))</f>
        <v/>
      </c>
      <c r="P50" s="51"/>
      <c r="Q50" s="136" t="str">
        <f>IF(IFERROR(VLOOKUP(P$3&amp;P50,都馬連編集用!$B$13:$C$49,2,FALSE),"")=0,"",(IFERROR(VLOOKUP(P$3&amp;P50,都馬連編集用!$B$13:$C$49,2,FALSE),"")))</f>
        <v/>
      </c>
      <c r="R50" s="51"/>
      <c r="S50" s="136" t="str">
        <f>IF(IFERROR(VLOOKUP(R$3&amp;R50,都馬連編集用!$B$13:$C$49,2,FALSE),"")=0,"",(IFERROR(VLOOKUP(R$3&amp;R50,都馬連編集用!$B$13:$C$49,2,FALSE),"")))</f>
        <v/>
      </c>
      <c r="T50" s="51"/>
      <c r="U50" s="136" t="str">
        <f>IF(IFERROR(VLOOKUP(T$3&amp;T50,都馬連編集用!$B$13:$C$49,2,FALSE),"")=0,"",(IFERROR(VLOOKUP(T$3&amp;T50,都馬連編集用!$B$13:$C$49,2,FALSE),"")))</f>
        <v/>
      </c>
      <c r="V50" s="51"/>
      <c r="W50" s="136" t="str">
        <f>IF(IFERROR(VLOOKUP(V$3&amp;V50,都馬連編集用!$B$13:$C$49,2,FALSE),"")=0,"",(IFERROR(VLOOKUP(V$3&amp;V50,都馬連編集用!$B$13:$C$49,2,FALSE),"")))</f>
        <v/>
      </c>
      <c r="X50" s="51"/>
      <c r="Y50" s="136" t="str">
        <f>IF(IFERROR(VLOOKUP(X$3&amp;X50,都馬連編集用!$B$13:$C$49,2,FALSE),"")=0,"",(IFERROR(VLOOKUP(X$3&amp;X50,都馬連編集用!$B$13:$C$49,2,FALSE),"")))</f>
        <v/>
      </c>
      <c r="Z50" s="51"/>
      <c r="AA50" s="136" t="str">
        <f>IF(IFERROR(VLOOKUP(Z$3&amp;Z50,都馬連編集用!$B$13:$C$49,2,FALSE),"")=0,"",(IFERROR(VLOOKUP(Z$3&amp;Z50,都馬連編集用!$B$13:$C$49,2,FALSE),"")))</f>
        <v/>
      </c>
      <c r="AB50" s="51"/>
      <c r="AC50" s="136" t="str">
        <f>IF(IFERROR(VLOOKUP(AB$3&amp;AB50,都馬連編集用!$B$13:$C$49,2,FALSE),"")=0,"",(IFERROR(VLOOKUP(AB$3&amp;AB50,都馬連編集用!$B$13:$C$49,2,FALSE),"")))</f>
        <v/>
      </c>
      <c r="AD50" s="51"/>
      <c r="AE50" s="136" t="str">
        <f>IF(IFERROR(VLOOKUP(AD$3&amp;AD50,都馬連編集用!$B$13:$C$49,2,FALSE),"")=0,"",(IFERROR(VLOOKUP(AD$3&amp;AD50,都馬連編集用!$B$13:$C$49,2,FALSE),"")))</f>
        <v/>
      </c>
      <c r="AF50" s="51"/>
      <c r="AG50" s="136" t="str">
        <f>IF(IFERROR(VLOOKUP(AF$3&amp;AF50,都馬連編集用!$B$13:$C$49,2,FALSE),"")=0,"",(IFERROR(VLOOKUP(AF$3&amp;AF50,都馬連編集用!$B$13:$C$49,2,FALSE),"")))</f>
        <v/>
      </c>
      <c r="AH50" s="51"/>
      <c r="AI50" s="136" t="str">
        <f>IF(IFERROR(VLOOKUP(AH$3&amp;AH50,都馬連編集用!$B$13:$C$49,2,FALSE),"")=0,"",(IFERROR(VLOOKUP(AH$3&amp;AH50,都馬連編集用!$B$13:$C$49,2,FALSE),"")))</f>
        <v/>
      </c>
      <c r="AJ50" s="51"/>
      <c r="AK50" s="136" t="str">
        <f>IF(IFERROR(VLOOKUP(AJ$3&amp;AJ50,都馬連編集用!$B$13:$C$49,2,FALSE),"")=0,"",(IFERROR(VLOOKUP(AJ$3&amp;AJ50,都馬連編集用!$B$13:$C$49,2,FALSE),"")))</f>
        <v/>
      </c>
      <c r="AL50" s="51"/>
      <c r="AM50" s="136" t="str">
        <f>IF(IFERROR(VLOOKUP(AL$3&amp;AL50,都馬連編集用!$B$13:$C$49,2,FALSE),"")=0,"",(IFERROR(VLOOKUP(AL$3&amp;AL50,都馬連編集用!$B$13:$C$49,2,FALSE),"")))</f>
        <v/>
      </c>
      <c r="AN50" s="51"/>
      <c r="AO50" s="136" t="str">
        <f>IF(IFERROR(VLOOKUP(AN$3&amp;AN50,都馬連編集用!$B$13:$C$49,2,FALSE),"")=0,"",(IFERROR(VLOOKUP(AN$3&amp;AN50,都馬連編集用!$B$13:$C$49,2,FALSE),"")))</f>
        <v/>
      </c>
      <c r="AP50" s="51"/>
      <c r="AQ50" s="136" t="str">
        <f>IF(IFERROR(VLOOKUP(AP$3&amp;AP50,都馬連編集用!$B$13:$C$49,2,FALSE),"")=0,"",(IFERROR(VLOOKUP(AP$3&amp;AP50,都馬連編集用!$B$13:$C$49,2,FALSE),"")))</f>
        <v/>
      </c>
      <c r="AR50" s="51"/>
      <c r="AS50" s="136" t="str">
        <f>IF(IFERROR(VLOOKUP(AR$3&amp;AR50,都馬連編集用!$B$13:$C$49,2,FALSE),"")=0,"",(IFERROR(VLOOKUP(AR$3&amp;AR50,都馬連編集用!$B$13:$C$49,2,FALSE),"")))</f>
        <v/>
      </c>
      <c r="AT50" s="51"/>
      <c r="AU50" s="136" t="str">
        <f>IF(IFERROR(VLOOKUP(AT$3&amp;AT50,都馬連編集用!$B$13:$C$49,2,FALSE),"")=0,"",(IFERROR(VLOOKUP(AT$3&amp;AT50,都馬連編集用!$B$13:$C$49,2,FALSE),"")))</f>
        <v/>
      </c>
      <c r="AV50" s="51"/>
      <c r="AW50" s="136" t="str">
        <f>IF(IFERROR(VLOOKUP(AV$3&amp;AV50,都馬連編集用!$B$13:$C$49,2,FALSE),"")=0,"",(IFERROR(VLOOKUP(AV$3&amp;AV50,都馬連編集用!$B$13:$C$49,2,FALSE),"")))</f>
        <v/>
      </c>
      <c r="AX50" s="51"/>
      <c r="AY50" s="136" t="str">
        <f>IF(IFERROR(VLOOKUP(AX$3&amp;AX50,都馬連編集用!$B$13:$C$49,2,FALSE),"")=0,"",(IFERROR(VLOOKUP(AX$3&amp;AX50,都馬連編集用!$B$13:$C$49,2,FALSE),"")))</f>
        <v/>
      </c>
      <c r="AZ50" s="51"/>
      <c r="BA50" s="136" t="str">
        <f>IF(IFERROR(VLOOKUP(AZ$3&amp;AZ50,都馬連編集用!$B$13:$C$49,2,FALSE),"")=0,"",(IFERROR(VLOOKUP(AZ$3&amp;AZ50,都馬連編集用!$B$13:$C$49,2,FALSE),"")))</f>
        <v/>
      </c>
      <c r="BB50" s="51"/>
      <c r="BC50" s="136" t="str">
        <f>IF(IFERROR(VLOOKUP(BB$3&amp;BB50,都馬連編集用!$B$13:$C$49,2,FALSE),"")=0,"",(IFERROR(VLOOKUP(BB$3&amp;BB50,都馬連編集用!$B$13:$C$49,2,FALSE),"")))</f>
        <v/>
      </c>
      <c r="BD50" s="51"/>
      <c r="BE50" s="136" t="str">
        <f>IF(IFERROR(VLOOKUP(BD$3&amp;BD50,都馬連編集用!$B$13:$C$49,2,FALSE),"")=0,"",(IFERROR(VLOOKUP(BD$3&amp;BD50,都馬連編集用!$B$13:$C$49,2,FALSE),"")))</f>
        <v/>
      </c>
      <c r="BF50" s="51"/>
      <c r="BG50" s="136" t="str">
        <f>IF(IFERROR(VLOOKUP(BF$3&amp;BF50,都馬連編集用!$B$13:$C$49,2,FALSE),"")=0,"",(IFERROR(VLOOKUP(BF$3&amp;BF50,都馬連編集用!$B$13:$C$49,2,FALSE),"")))</f>
        <v/>
      </c>
      <c r="BH50" s="51"/>
      <c r="BI50" s="136" t="str">
        <f>IF(IFERROR(VLOOKUP(BH$3&amp;BH50,都馬連編集用!$B$13:$C$49,2,FALSE),"")=0,"",(IFERROR(VLOOKUP(BH$3&amp;BH50,都馬連編集用!$B$13:$C$49,2,FALSE),"")))</f>
        <v/>
      </c>
      <c r="BJ50" s="51"/>
      <c r="BK50" s="136" t="str">
        <f>IF(IFERROR(VLOOKUP(BJ$3&amp;BJ50,都馬連編集用!$B$13:$C$49,2,FALSE),"")=0,"",(IFERROR(VLOOKUP(BJ$3&amp;BJ50,都馬連編集用!$B$13:$C$49,2,FALSE),"")))</f>
        <v/>
      </c>
      <c r="BL50" s="51"/>
      <c r="BM50" s="136" t="str">
        <f>IF(IFERROR(VLOOKUP(BL$3&amp;BL50,都馬連編集用!$B$13:$C$49,2,FALSE),"")=0,"",(IFERROR(VLOOKUP(BL$3&amp;BL50,都馬連編集用!$B$13:$C$49,2,FALSE),"")))</f>
        <v/>
      </c>
      <c r="BN50" s="51"/>
      <c r="BO50" s="136" t="str">
        <f>IF(IFERROR(VLOOKUP(BN$3&amp;BN50,都馬連編集用!$B$13:$C$49,2,FALSE),"")=0,"",(IFERROR(VLOOKUP(BN$3&amp;BN50,都馬連編集用!$B$13:$C$49,2,FALSE),"")))</f>
        <v/>
      </c>
      <c r="BP50" s="51"/>
      <c r="BQ50" s="136" t="str">
        <f>IF(IFERROR(VLOOKUP(BP$3&amp;BP50,都馬連編集用!$B$13:$C$49,2,FALSE),"")=0,"",(IFERROR(VLOOKUP(BP$3&amp;BP50,都馬連編集用!$B$13:$C$49,2,FALSE),"")))</f>
        <v/>
      </c>
      <c r="BR50" s="51"/>
      <c r="BS50" s="136" t="str">
        <f>IF(IFERROR(VLOOKUP(BR$3&amp;BR50,都馬連編集用!$B$13:$C$49,2,FALSE),"")=0,"",(IFERROR(VLOOKUP(BR$3&amp;BR50,都馬連編集用!$B$13:$C$49,2,FALSE),"")))</f>
        <v/>
      </c>
      <c r="BT50" s="51"/>
      <c r="BU50" s="136" t="str">
        <f>IF(IFERROR(VLOOKUP(BT$3&amp;BT50,都馬連編集用!$B$13:$C$49,2,FALSE),"")=0,"",(IFERROR(VLOOKUP(BT$3&amp;BT50,都馬連編集用!$B$13:$C$49,2,FALSE),"")))</f>
        <v/>
      </c>
      <c r="BV50" s="51"/>
      <c r="BW50" s="136" t="str">
        <f>IF(IFERROR(VLOOKUP(BV$3&amp;BV50,都馬連編集用!$B$13:$C$49,2,FALSE),"")=0,"",(IFERROR(VLOOKUP(BV$3&amp;BV50,都馬連編集用!$B$13:$C$49,2,FALSE),"")))</f>
        <v/>
      </c>
      <c r="BX50" s="51"/>
      <c r="BY50" s="136" t="str">
        <f>IF(IFERROR(VLOOKUP(BX$3&amp;BX50,都馬連編集用!$B$13:$C$49,2,FALSE),"")=0,"",(IFERROR(VLOOKUP(BX$3&amp;BX50,都馬連編集用!$B$13:$C$49,2,FALSE),"")))</f>
        <v/>
      </c>
      <c r="BZ50" s="51"/>
      <c r="CA50" s="136" t="str">
        <f>IF(IFERROR(VLOOKUP(BZ$3&amp;BZ50,都馬連編集用!$B$13:$C$49,2,FALSE),"")=0,"",(IFERROR(VLOOKUP(BZ$3&amp;BZ50,都馬連編集用!$B$13:$C$49,2,FALSE),"")))</f>
        <v/>
      </c>
      <c r="CB50" s="51"/>
      <c r="CC50" s="136" t="str">
        <f>IF(IFERROR(VLOOKUP(CB$3&amp;CB50,都馬連編集用!$B$13:$C$49,2,FALSE),"")=0,"",(IFERROR(VLOOKUP(CB$3&amp;CB50,都馬連編集用!$B$13:$C$49,2,FALSE),"")))</f>
        <v/>
      </c>
      <c r="CD50" s="51"/>
      <c r="CE50" s="136" t="str">
        <f>IF(IFERROR(VLOOKUP(CD$3&amp;CD50,都馬連編集用!$B$13:$C$49,2,FALSE),"")=0,"",(IFERROR(VLOOKUP(CD$3&amp;CD50,都馬連編集用!$B$13:$C$49,2,FALSE),"")))</f>
        <v/>
      </c>
      <c r="CF50" s="51"/>
      <c r="CG50" s="136" t="str">
        <f>IF(IFERROR(VLOOKUP(CF$3&amp;CF50,都馬連編集用!$B$13:$C$49,2,FALSE),"")=0,"",(IFERROR(VLOOKUP(CF$3&amp;CF50,都馬連編集用!$B$13:$C$49,2,FALSE),"")))</f>
        <v/>
      </c>
      <c r="CH50" s="51"/>
      <c r="CI50" s="136" t="str">
        <f>IF(IFERROR(VLOOKUP(CH$3&amp;CH50,都馬連編集用!$B$13:$C$49,2,FALSE),"")=0,"",(IFERROR(VLOOKUP(CH$3&amp;CH50,都馬連編集用!$B$13:$C$49,2,FALSE),"")))</f>
        <v/>
      </c>
      <c r="CJ50" s="51"/>
      <c r="CK50" s="136" t="str">
        <f>IF(IFERROR(VLOOKUP(CJ$3&amp;CJ50,都馬連編集用!$B$13:$C$49,2,FALSE),"")=0,"",(IFERROR(VLOOKUP(CJ$3&amp;CJ50,都馬連編集用!$B$13:$C$49,2,FALSE),"")))</f>
        <v/>
      </c>
      <c r="CL50" s="51"/>
      <c r="CM50" s="136" t="str">
        <f>IF(IFERROR(VLOOKUP(CL$3&amp;CL50,都馬連編集用!$B$13:$C$49,2,FALSE),"")=0,"",(IFERROR(VLOOKUP(CL$3&amp;CL50,都馬連編集用!$B$13:$C$49,2,FALSE),"")))</f>
        <v/>
      </c>
      <c r="CN50" s="51"/>
      <c r="CO50" s="136" t="str">
        <f>IF(IFERROR(VLOOKUP(CN$3&amp;CN50,都馬連編集用!$B$13:$C$49,2,FALSE),"")=0,"",(IFERROR(VLOOKUP(CN$3&amp;CN50,都馬連編集用!$B$13:$C$49,2,FALSE),"")))</f>
        <v/>
      </c>
      <c r="CP50" s="51"/>
      <c r="CQ50" s="136" t="str">
        <f>IF(IFERROR(VLOOKUP(CP$3&amp;CP50,都馬連編集用!$B$13:$C$49,2,FALSE),"")=0,"",(IFERROR(VLOOKUP(CP$3&amp;CP50,都馬連編集用!$B$13:$C$49,2,FALSE),"")))</f>
        <v/>
      </c>
      <c r="CR50" s="51"/>
      <c r="CS50" s="136" t="str">
        <f>IF(IFERROR(VLOOKUP(CR$3&amp;CR50,都馬連編集用!$B$13:$C$49,2,FALSE),"")=0,"",(IFERROR(VLOOKUP(CR$3&amp;CR50,都馬連編集用!$B$13:$C$49,2,FALSE),"")))</f>
        <v/>
      </c>
      <c r="CT50" s="51"/>
      <c r="CU50" s="136" t="str">
        <f>IF(IFERROR(VLOOKUP(CT$3&amp;CT50,都馬連編集用!$B$13:$C$49,2,FALSE),"")=0,"",(IFERROR(VLOOKUP(CT$3&amp;CT50,都馬連編集用!$B$13:$C$49,2,FALSE),"")))</f>
        <v/>
      </c>
      <c r="CV50" s="51"/>
      <c r="CW50" s="136" t="str">
        <f>IF(IFERROR(VLOOKUP(CV$3&amp;CV50,都馬連編集用!$B$13:$C$49,2,FALSE),"")=0,"",(IFERROR(VLOOKUP(CV$3&amp;CV50,都馬連編集用!$B$13:$C$49,2,FALSE),"")))</f>
        <v/>
      </c>
      <c r="CX50" s="51"/>
      <c r="CY50" s="136" t="str">
        <f>IF(IFERROR(VLOOKUP(CX$3&amp;CX50,都馬連編集用!$B$13:$C$49,2,FALSE),"")=0,"",(IFERROR(VLOOKUP(CX$3&amp;CX50,都馬連編集用!$B$13:$C$49,2,FALSE),"")))</f>
        <v/>
      </c>
      <c r="CZ50" s="51"/>
      <c r="DA50" s="136" t="str">
        <f>IF(IFERROR(VLOOKUP(CZ$3&amp;CZ50,都馬連編集用!$B$13:$C$49,2,FALSE),"")=0,"",(IFERROR(VLOOKUP(CZ$3&amp;CZ50,都馬連編集用!$B$13:$C$49,2,FALSE),"")))</f>
        <v/>
      </c>
      <c r="DB50" s="51"/>
      <c r="DC50" s="136" t="str">
        <f>IF(IFERROR(VLOOKUP(DB$3&amp;DB50,都馬連編集用!$B$13:$C$49,2,FALSE),"")=0,"",(IFERROR(VLOOKUP(DB$3&amp;DB50,都馬連編集用!$B$13:$C$49,2,FALSE),"")))</f>
        <v/>
      </c>
      <c r="DD50" s="51"/>
      <c r="DE50" s="136" t="str">
        <f>IF(IFERROR(VLOOKUP(DD$3&amp;DD50,都馬連編集用!$B$13:$C$49,2,FALSE),"")=0,"",(IFERROR(VLOOKUP(DD$3&amp;DD50,都馬連編集用!$B$13:$C$49,2,FALSE),"")))</f>
        <v/>
      </c>
      <c r="DF50" s="51"/>
      <c r="DG50" s="136" t="str">
        <f>IF(IFERROR(VLOOKUP(DF$3&amp;DF50,都馬連編集用!$B$13:$C$49,2,FALSE),"")=0,"",(IFERROR(VLOOKUP(DF$3&amp;DF50,都馬連編集用!$B$13:$C$49,2,FALSE),"")))</f>
        <v/>
      </c>
      <c r="DH50" s="51"/>
      <c r="DI50" s="136" t="str">
        <f>IF(IFERROR(VLOOKUP(DH$3&amp;DH50,都馬連編集用!$B$13:$C$49,2,FALSE),"")=0,"",(IFERROR(VLOOKUP(DH$3&amp;DH50,都馬連編集用!$B$13:$C$49,2,FALSE),"")))</f>
        <v/>
      </c>
      <c r="DJ50" s="51"/>
      <c r="DK50" s="136" t="str">
        <f>IF(IFERROR(VLOOKUP(DJ$3&amp;DJ50,都馬連編集用!$B$13:$C$49,2,FALSE),"")=0,"",(IFERROR(VLOOKUP(DJ$3&amp;DJ50,都馬連編集用!$B$13:$C$49,2,FALSE),"")))</f>
        <v/>
      </c>
      <c r="DL50" s="51"/>
      <c r="DM50" s="136" t="str">
        <f>IF(IFERROR(VLOOKUP(DL$3&amp;DL50,都馬連編集用!$B$13:$C$49,2,FALSE),"")=0,"",(IFERROR(VLOOKUP(DL$3&amp;DL50,都馬連編集用!$B$13:$C$49,2,FALSE),"")))</f>
        <v/>
      </c>
      <c r="DN50" s="51"/>
      <c r="DO50" s="136" t="str">
        <f>IF(IFERROR(VLOOKUP(DN$3&amp;DN50,都馬連編集用!$B$13:$C$49,2,FALSE),"")=0,"",(IFERROR(VLOOKUP(DN$3&amp;DN50,都馬連編集用!$B$13:$C$49,2,FALSE),"")))</f>
        <v/>
      </c>
      <c r="DP50" s="51"/>
    </row>
    <row r="51" spans="1:120" ht="30.6" customHeight="1" x14ac:dyDescent="0.15">
      <c r="A51" s="33">
        <v>47</v>
      </c>
      <c r="D51" s="33">
        <f t="shared" si="53"/>
        <v>0</v>
      </c>
      <c r="F51" s="118"/>
      <c r="G51" s="138" t="str">
        <f>IFERROR(VLOOKUP(F51,'申込書2（馬匹・選手）'!$B$5:$D$54,3,FALSE),"")</f>
        <v/>
      </c>
      <c r="H51" s="118"/>
      <c r="I51" s="137" t="str">
        <f>IFERROR(VLOOKUP(H51,'申込書2（馬匹・選手）'!$F$5:$H$54,3,FALSE),"")</f>
        <v/>
      </c>
      <c r="J51" s="99" t="str">
        <f t="shared" si="54"/>
        <v/>
      </c>
      <c r="K51" s="104"/>
      <c r="L51" s="51"/>
      <c r="M51" s="136" t="str">
        <f>IF(IFERROR(VLOOKUP(L$3&amp;L51,都馬連編集用!$B$13:$C$49,2,FALSE),"")=0,"",(IFERROR(VLOOKUP(L$3&amp;L51,都馬連編集用!$B$13:$C$49,2,FALSE),"")))</f>
        <v/>
      </c>
      <c r="N51" s="51"/>
      <c r="O51" s="136" t="str">
        <f>IF(IFERROR(VLOOKUP(N$3&amp;N51,都馬連編集用!$B$13:$C$49,2,FALSE),"")=0,"",(IFERROR(VLOOKUP(N$3&amp;N51,都馬連編集用!$B$13:$C$49,2,FALSE),"")))</f>
        <v/>
      </c>
      <c r="P51" s="51"/>
      <c r="Q51" s="136" t="str">
        <f>IF(IFERROR(VLOOKUP(P$3&amp;P51,都馬連編集用!$B$13:$C$49,2,FALSE),"")=0,"",(IFERROR(VLOOKUP(P$3&amp;P51,都馬連編集用!$B$13:$C$49,2,FALSE),"")))</f>
        <v/>
      </c>
      <c r="R51" s="51"/>
      <c r="S51" s="136" t="str">
        <f>IF(IFERROR(VLOOKUP(R$3&amp;R51,都馬連編集用!$B$13:$C$49,2,FALSE),"")=0,"",(IFERROR(VLOOKUP(R$3&amp;R51,都馬連編集用!$B$13:$C$49,2,FALSE),"")))</f>
        <v/>
      </c>
      <c r="T51" s="51"/>
      <c r="U51" s="136" t="str">
        <f>IF(IFERROR(VLOOKUP(T$3&amp;T51,都馬連編集用!$B$13:$C$49,2,FALSE),"")=0,"",(IFERROR(VLOOKUP(T$3&amp;T51,都馬連編集用!$B$13:$C$49,2,FALSE),"")))</f>
        <v/>
      </c>
      <c r="V51" s="51"/>
      <c r="W51" s="136" t="str">
        <f>IF(IFERROR(VLOOKUP(V$3&amp;V51,都馬連編集用!$B$13:$C$49,2,FALSE),"")=0,"",(IFERROR(VLOOKUP(V$3&amp;V51,都馬連編集用!$B$13:$C$49,2,FALSE),"")))</f>
        <v/>
      </c>
      <c r="X51" s="51"/>
      <c r="Y51" s="136" t="str">
        <f>IF(IFERROR(VLOOKUP(X$3&amp;X51,都馬連編集用!$B$13:$C$49,2,FALSE),"")=0,"",(IFERROR(VLOOKUP(X$3&amp;X51,都馬連編集用!$B$13:$C$49,2,FALSE),"")))</f>
        <v/>
      </c>
      <c r="Z51" s="51"/>
      <c r="AA51" s="136" t="str">
        <f>IF(IFERROR(VLOOKUP(Z$3&amp;Z51,都馬連編集用!$B$13:$C$49,2,FALSE),"")=0,"",(IFERROR(VLOOKUP(Z$3&amp;Z51,都馬連編集用!$B$13:$C$49,2,FALSE),"")))</f>
        <v/>
      </c>
      <c r="AB51" s="51"/>
      <c r="AC51" s="136" t="str">
        <f>IF(IFERROR(VLOOKUP(AB$3&amp;AB51,都馬連編集用!$B$13:$C$49,2,FALSE),"")=0,"",(IFERROR(VLOOKUP(AB$3&amp;AB51,都馬連編集用!$B$13:$C$49,2,FALSE),"")))</f>
        <v/>
      </c>
      <c r="AD51" s="51"/>
      <c r="AE51" s="136" t="str">
        <f>IF(IFERROR(VLOOKUP(AD$3&amp;AD51,都馬連編集用!$B$13:$C$49,2,FALSE),"")=0,"",(IFERROR(VLOOKUP(AD$3&amp;AD51,都馬連編集用!$B$13:$C$49,2,FALSE),"")))</f>
        <v/>
      </c>
      <c r="AF51" s="51"/>
      <c r="AG51" s="136" t="str">
        <f>IF(IFERROR(VLOOKUP(AF$3&amp;AF51,都馬連編集用!$B$13:$C$49,2,FALSE),"")=0,"",(IFERROR(VLOOKUP(AF$3&amp;AF51,都馬連編集用!$B$13:$C$49,2,FALSE),"")))</f>
        <v/>
      </c>
      <c r="AH51" s="51"/>
      <c r="AI51" s="136" t="str">
        <f>IF(IFERROR(VLOOKUP(AH$3&amp;AH51,都馬連編集用!$B$13:$C$49,2,FALSE),"")=0,"",(IFERROR(VLOOKUP(AH$3&amp;AH51,都馬連編集用!$B$13:$C$49,2,FALSE),"")))</f>
        <v/>
      </c>
      <c r="AJ51" s="51"/>
      <c r="AK51" s="136" t="str">
        <f>IF(IFERROR(VLOOKUP(AJ$3&amp;AJ51,都馬連編集用!$B$13:$C$49,2,FALSE),"")=0,"",(IFERROR(VLOOKUP(AJ$3&amp;AJ51,都馬連編集用!$B$13:$C$49,2,FALSE),"")))</f>
        <v/>
      </c>
      <c r="AL51" s="51"/>
      <c r="AM51" s="136" t="str">
        <f>IF(IFERROR(VLOOKUP(AL$3&amp;AL51,都馬連編集用!$B$13:$C$49,2,FALSE),"")=0,"",(IFERROR(VLOOKUP(AL$3&amp;AL51,都馬連編集用!$B$13:$C$49,2,FALSE),"")))</f>
        <v/>
      </c>
      <c r="AN51" s="51"/>
      <c r="AO51" s="136" t="str">
        <f>IF(IFERROR(VLOOKUP(AN$3&amp;AN51,都馬連編集用!$B$13:$C$49,2,FALSE),"")=0,"",(IFERROR(VLOOKUP(AN$3&amp;AN51,都馬連編集用!$B$13:$C$49,2,FALSE),"")))</f>
        <v/>
      </c>
      <c r="AP51" s="51"/>
      <c r="AQ51" s="136" t="str">
        <f>IF(IFERROR(VLOOKUP(AP$3&amp;AP51,都馬連編集用!$B$13:$C$49,2,FALSE),"")=0,"",(IFERROR(VLOOKUP(AP$3&amp;AP51,都馬連編集用!$B$13:$C$49,2,FALSE),"")))</f>
        <v/>
      </c>
      <c r="AR51" s="51"/>
      <c r="AS51" s="136" t="str">
        <f>IF(IFERROR(VLOOKUP(AR$3&amp;AR51,都馬連編集用!$B$13:$C$49,2,FALSE),"")=0,"",(IFERROR(VLOOKUP(AR$3&amp;AR51,都馬連編集用!$B$13:$C$49,2,FALSE),"")))</f>
        <v/>
      </c>
      <c r="AT51" s="51"/>
      <c r="AU51" s="136" t="str">
        <f>IF(IFERROR(VLOOKUP(AT$3&amp;AT51,都馬連編集用!$B$13:$C$49,2,FALSE),"")=0,"",(IFERROR(VLOOKUP(AT$3&amp;AT51,都馬連編集用!$B$13:$C$49,2,FALSE),"")))</f>
        <v/>
      </c>
      <c r="AV51" s="51"/>
      <c r="AW51" s="136" t="str">
        <f>IF(IFERROR(VLOOKUP(AV$3&amp;AV51,都馬連編集用!$B$13:$C$49,2,FALSE),"")=0,"",(IFERROR(VLOOKUP(AV$3&amp;AV51,都馬連編集用!$B$13:$C$49,2,FALSE),"")))</f>
        <v/>
      </c>
      <c r="AX51" s="51"/>
      <c r="AY51" s="136" t="str">
        <f>IF(IFERROR(VLOOKUP(AX$3&amp;AX51,都馬連編集用!$B$13:$C$49,2,FALSE),"")=0,"",(IFERROR(VLOOKUP(AX$3&amp;AX51,都馬連編集用!$B$13:$C$49,2,FALSE),"")))</f>
        <v/>
      </c>
      <c r="AZ51" s="51"/>
      <c r="BA51" s="136" t="str">
        <f>IF(IFERROR(VLOOKUP(AZ$3&amp;AZ51,都馬連編集用!$B$13:$C$49,2,FALSE),"")=0,"",(IFERROR(VLOOKUP(AZ$3&amp;AZ51,都馬連編集用!$B$13:$C$49,2,FALSE),"")))</f>
        <v/>
      </c>
      <c r="BB51" s="51"/>
      <c r="BC51" s="136" t="str">
        <f>IF(IFERROR(VLOOKUP(BB$3&amp;BB51,都馬連編集用!$B$13:$C$49,2,FALSE),"")=0,"",(IFERROR(VLOOKUP(BB$3&amp;BB51,都馬連編集用!$B$13:$C$49,2,FALSE),"")))</f>
        <v/>
      </c>
      <c r="BD51" s="51"/>
      <c r="BE51" s="136" t="str">
        <f>IF(IFERROR(VLOOKUP(BD$3&amp;BD51,都馬連編集用!$B$13:$C$49,2,FALSE),"")=0,"",(IFERROR(VLOOKUP(BD$3&amp;BD51,都馬連編集用!$B$13:$C$49,2,FALSE),"")))</f>
        <v/>
      </c>
      <c r="BF51" s="51"/>
      <c r="BG51" s="136" t="str">
        <f>IF(IFERROR(VLOOKUP(BF$3&amp;BF51,都馬連編集用!$B$13:$C$49,2,FALSE),"")=0,"",(IFERROR(VLOOKUP(BF$3&amp;BF51,都馬連編集用!$B$13:$C$49,2,FALSE),"")))</f>
        <v/>
      </c>
      <c r="BH51" s="51"/>
      <c r="BI51" s="136" t="str">
        <f>IF(IFERROR(VLOOKUP(BH$3&amp;BH51,都馬連編集用!$B$13:$C$49,2,FALSE),"")=0,"",(IFERROR(VLOOKUP(BH$3&amp;BH51,都馬連編集用!$B$13:$C$49,2,FALSE),"")))</f>
        <v/>
      </c>
      <c r="BJ51" s="51"/>
      <c r="BK51" s="136" t="str">
        <f>IF(IFERROR(VLOOKUP(BJ$3&amp;BJ51,都馬連編集用!$B$13:$C$49,2,FALSE),"")=0,"",(IFERROR(VLOOKUP(BJ$3&amp;BJ51,都馬連編集用!$B$13:$C$49,2,FALSE),"")))</f>
        <v/>
      </c>
      <c r="BL51" s="51"/>
      <c r="BM51" s="136" t="str">
        <f>IF(IFERROR(VLOOKUP(BL$3&amp;BL51,都馬連編集用!$B$13:$C$49,2,FALSE),"")=0,"",(IFERROR(VLOOKUP(BL$3&amp;BL51,都馬連編集用!$B$13:$C$49,2,FALSE),"")))</f>
        <v/>
      </c>
      <c r="BN51" s="51"/>
      <c r="BO51" s="136" t="str">
        <f>IF(IFERROR(VLOOKUP(BN$3&amp;BN51,都馬連編集用!$B$13:$C$49,2,FALSE),"")=0,"",(IFERROR(VLOOKUP(BN$3&amp;BN51,都馬連編集用!$B$13:$C$49,2,FALSE),"")))</f>
        <v/>
      </c>
      <c r="BP51" s="51"/>
      <c r="BQ51" s="136" t="str">
        <f>IF(IFERROR(VLOOKUP(BP$3&amp;BP51,都馬連編集用!$B$13:$C$49,2,FALSE),"")=0,"",(IFERROR(VLOOKUP(BP$3&amp;BP51,都馬連編集用!$B$13:$C$49,2,FALSE),"")))</f>
        <v/>
      </c>
      <c r="BR51" s="51"/>
      <c r="BS51" s="136" t="str">
        <f>IF(IFERROR(VLOOKUP(BR$3&amp;BR51,都馬連編集用!$B$13:$C$49,2,FALSE),"")=0,"",(IFERROR(VLOOKUP(BR$3&amp;BR51,都馬連編集用!$B$13:$C$49,2,FALSE),"")))</f>
        <v/>
      </c>
      <c r="BT51" s="51"/>
      <c r="BU51" s="136" t="str">
        <f>IF(IFERROR(VLOOKUP(BT$3&amp;BT51,都馬連編集用!$B$13:$C$49,2,FALSE),"")=0,"",(IFERROR(VLOOKUP(BT$3&amp;BT51,都馬連編集用!$B$13:$C$49,2,FALSE),"")))</f>
        <v/>
      </c>
      <c r="BV51" s="51"/>
      <c r="BW51" s="136" t="str">
        <f>IF(IFERROR(VLOOKUP(BV$3&amp;BV51,都馬連編集用!$B$13:$C$49,2,FALSE),"")=0,"",(IFERROR(VLOOKUP(BV$3&amp;BV51,都馬連編集用!$B$13:$C$49,2,FALSE),"")))</f>
        <v/>
      </c>
      <c r="BX51" s="51"/>
      <c r="BY51" s="136" t="str">
        <f>IF(IFERROR(VLOOKUP(BX$3&amp;BX51,都馬連編集用!$B$13:$C$49,2,FALSE),"")=0,"",(IFERROR(VLOOKUP(BX$3&amp;BX51,都馬連編集用!$B$13:$C$49,2,FALSE),"")))</f>
        <v/>
      </c>
      <c r="BZ51" s="51"/>
      <c r="CA51" s="136" t="str">
        <f>IF(IFERROR(VLOOKUP(BZ$3&amp;BZ51,都馬連編集用!$B$13:$C$49,2,FALSE),"")=0,"",(IFERROR(VLOOKUP(BZ$3&amp;BZ51,都馬連編集用!$B$13:$C$49,2,FALSE),"")))</f>
        <v/>
      </c>
      <c r="CB51" s="51"/>
      <c r="CC51" s="136" t="str">
        <f>IF(IFERROR(VLOOKUP(CB$3&amp;CB51,都馬連編集用!$B$13:$C$49,2,FALSE),"")=0,"",(IFERROR(VLOOKUP(CB$3&amp;CB51,都馬連編集用!$B$13:$C$49,2,FALSE),"")))</f>
        <v/>
      </c>
      <c r="CD51" s="51"/>
      <c r="CE51" s="136" t="str">
        <f>IF(IFERROR(VLOOKUP(CD$3&amp;CD51,都馬連編集用!$B$13:$C$49,2,FALSE),"")=0,"",(IFERROR(VLOOKUP(CD$3&amp;CD51,都馬連編集用!$B$13:$C$49,2,FALSE),"")))</f>
        <v/>
      </c>
      <c r="CF51" s="51"/>
      <c r="CG51" s="136" t="str">
        <f>IF(IFERROR(VLOOKUP(CF$3&amp;CF51,都馬連編集用!$B$13:$C$49,2,FALSE),"")=0,"",(IFERROR(VLOOKUP(CF$3&amp;CF51,都馬連編集用!$B$13:$C$49,2,FALSE),"")))</f>
        <v/>
      </c>
      <c r="CH51" s="51"/>
      <c r="CI51" s="136" t="str">
        <f>IF(IFERROR(VLOOKUP(CH$3&amp;CH51,都馬連編集用!$B$13:$C$49,2,FALSE),"")=0,"",(IFERROR(VLOOKUP(CH$3&amp;CH51,都馬連編集用!$B$13:$C$49,2,FALSE),"")))</f>
        <v/>
      </c>
      <c r="CJ51" s="51"/>
      <c r="CK51" s="136" t="str">
        <f>IF(IFERROR(VLOOKUP(CJ$3&amp;CJ51,都馬連編集用!$B$13:$C$49,2,FALSE),"")=0,"",(IFERROR(VLOOKUP(CJ$3&amp;CJ51,都馬連編集用!$B$13:$C$49,2,FALSE),"")))</f>
        <v/>
      </c>
      <c r="CL51" s="51"/>
      <c r="CM51" s="136" t="str">
        <f>IF(IFERROR(VLOOKUP(CL$3&amp;CL51,都馬連編集用!$B$13:$C$49,2,FALSE),"")=0,"",(IFERROR(VLOOKUP(CL$3&amp;CL51,都馬連編集用!$B$13:$C$49,2,FALSE),"")))</f>
        <v/>
      </c>
      <c r="CN51" s="51"/>
      <c r="CO51" s="136" t="str">
        <f>IF(IFERROR(VLOOKUP(CN$3&amp;CN51,都馬連編集用!$B$13:$C$49,2,FALSE),"")=0,"",(IFERROR(VLOOKUP(CN$3&amp;CN51,都馬連編集用!$B$13:$C$49,2,FALSE),"")))</f>
        <v/>
      </c>
      <c r="CP51" s="51"/>
      <c r="CQ51" s="136" t="str">
        <f>IF(IFERROR(VLOOKUP(CP$3&amp;CP51,都馬連編集用!$B$13:$C$49,2,FALSE),"")=0,"",(IFERROR(VLOOKUP(CP$3&amp;CP51,都馬連編集用!$B$13:$C$49,2,FALSE),"")))</f>
        <v/>
      </c>
      <c r="CR51" s="51"/>
      <c r="CS51" s="136" t="str">
        <f>IF(IFERROR(VLOOKUP(CR$3&amp;CR51,都馬連編集用!$B$13:$C$49,2,FALSE),"")=0,"",(IFERROR(VLOOKUP(CR$3&amp;CR51,都馬連編集用!$B$13:$C$49,2,FALSE),"")))</f>
        <v/>
      </c>
      <c r="CT51" s="51"/>
      <c r="CU51" s="136" t="str">
        <f>IF(IFERROR(VLOOKUP(CT$3&amp;CT51,都馬連編集用!$B$13:$C$49,2,FALSE),"")=0,"",(IFERROR(VLOOKUP(CT$3&amp;CT51,都馬連編集用!$B$13:$C$49,2,FALSE),"")))</f>
        <v/>
      </c>
      <c r="CV51" s="51"/>
      <c r="CW51" s="136" t="str">
        <f>IF(IFERROR(VLOOKUP(CV$3&amp;CV51,都馬連編集用!$B$13:$C$49,2,FALSE),"")=0,"",(IFERROR(VLOOKUP(CV$3&amp;CV51,都馬連編集用!$B$13:$C$49,2,FALSE),"")))</f>
        <v/>
      </c>
      <c r="CX51" s="51"/>
      <c r="CY51" s="136" t="str">
        <f>IF(IFERROR(VLOOKUP(CX$3&amp;CX51,都馬連編集用!$B$13:$C$49,2,FALSE),"")=0,"",(IFERROR(VLOOKUP(CX$3&amp;CX51,都馬連編集用!$B$13:$C$49,2,FALSE),"")))</f>
        <v/>
      </c>
      <c r="CZ51" s="51"/>
      <c r="DA51" s="136" t="str">
        <f>IF(IFERROR(VLOOKUP(CZ$3&amp;CZ51,都馬連編集用!$B$13:$C$49,2,FALSE),"")=0,"",(IFERROR(VLOOKUP(CZ$3&amp;CZ51,都馬連編集用!$B$13:$C$49,2,FALSE),"")))</f>
        <v/>
      </c>
      <c r="DB51" s="51"/>
      <c r="DC51" s="136" t="str">
        <f>IF(IFERROR(VLOOKUP(DB$3&amp;DB51,都馬連編集用!$B$13:$C$49,2,FALSE),"")=0,"",(IFERROR(VLOOKUP(DB$3&amp;DB51,都馬連編集用!$B$13:$C$49,2,FALSE),"")))</f>
        <v/>
      </c>
      <c r="DD51" s="51"/>
      <c r="DE51" s="136" t="str">
        <f>IF(IFERROR(VLOOKUP(DD$3&amp;DD51,都馬連編集用!$B$13:$C$49,2,FALSE),"")=0,"",(IFERROR(VLOOKUP(DD$3&amp;DD51,都馬連編集用!$B$13:$C$49,2,FALSE),"")))</f>
        <v/>
      </c>
      <c r="DF51" s="51"/>
      <c r="DG51" s="136" t="str">
        <f>IF(IFERROR(VLOOKUP(DF$3&amp;DF51,都馬連編集用!$B$13:$C$49,2,FALSE),"")=0,"",(IFERROR(VLOOKUP(DF$3&amp;DF51,都馬連編集用!$B$13:$C$49,2,FALSE),"")))</f>
        <v/>
      </c>
      <c r="DH51" s="51"/>
      <c r="DI51" s="136" t="str">
        <f>IF(IFERROR(VLOOKUP(DH$3&amp;DH51,都馬連編集用!$B$13:$C$49,2,FALSE),"")=0,"",(IFERROR(VLOOKUP(DH$3&amp;DH51,都馬連編集用!$B$13:$C$49,2,FALSE),"")))</f>
        <v/>
      </c>
      <c r="DJ51" s="51"/>
      <c r="DK51" s="136" t="str">
        <f>IF(IFERROR(VLOOKUP(DJ$3&amp;DJ51,都馬連編集用!$B$13:$C$49,2,FALSE),"")=0,"",(IFERROR(VLOOKUP(DJ$3&amp;DJ51,都馬連編集用!$B$13:$C$49,2,FALSE),"")))</f>
        <v/>
      </c>
      <c r="DL51" s="51"/>
      <c r="DM51" s="136" t="str">
        <f>IF(IFERROR(VLOOKUP(DL$3&amp;DL51,都馬連編集用!$B$13:$C$49,2,FALSE),"")=0,"",(IFERROR(VLOOKUP(DL$3&amp;DL51,都馬連編集用!$B$13:$C$49,2,FALSE),"")))</f>
        <v/>
      </c>
      <c r="DN51" s="51"/>
      <c r="DO51" s="136" t="str">
        <f>IF(IFERROR(VLOOKUP(DN$3&amp;DN51,都馬連編集用!$B$13:$C$49,2,FALSE),"")=0,"",(IFERROR(VLOOKUP(DN$3&amp;DN51,都馬連編集用!$B$13:$C$49,2,FALSE),"")))</f>
        <v/>
      </c>
      <c r="DP51" s="51"/>
    </row>
    <row r="52" spans="1:120" ht="30.6" customHeight="1" x14ac:dyDescent="0.15">
      <c r="A52" s="33">
        <v>48</v>
      </c>
      <c r="D52" s="33">
        <f t="shared" si="53"/>
        <v>0</v>
      </c>
      <c r="F52" s="118"/>
      <c r="G52" s="138" t="str">
        <f>IFERROR(VLOOKUP(F52,'申込書2（馬匹・選手）'!$B$5:$D$54,3,FALSE),"")</f>
        <v/>
      </c>
      <c r="H52" s="118"/>
      <c r="I52" s="137" t="str">
        <f>IFERROR(VLOOKUP(H52,'申込書2（馬匹・選手）'!$F$5:$H$54,3,FALSE),"")</f>
        <v/>
      </c>
      <c r="J52" s="99" t="str">
        <f t="shared" si="54"/>
        <v/>
      </c>
      <c r="K52" s="104"/>
      <c r="L52" s="51"/>
      <c r="M52" s="136" t="str">
        <f>IF(IFERROR(VLOOKUP(L$3&amp;L52,都馬連編集用!$B$13:$C$49,2,FALSE),"")=0,"",(IFERROR(VLOOKUP(L$3&amp;L52,都馬連編集用!$B$13:$C$49,2,FALSE),"")))</f>
        <v/>
      </c>
      <c r="N52" s="51"/>
      <c r="O52" s="136" t="str">
        <f>IF(IFERROR(VLOOKUP(N$3&amp;N52,都馬連編集用!$B$13:$C$49,2,FALSE),"")=0,"",(IFERROR(VLOOKUP(N$3&amp;N52,都馬連編集用!$B$13:$C$49,2,FALSE),"")))</f>
        <v/>
      </c>
      <c r="P52" s="51"/>
      <c r="Q52" s="136" t="str">
        <f>IF(IFERROR(VLOOKUP(P$3&amp;P52,都馬連編集用!$B$13:$C$49,2,FALSE),"")=0,"",(IFERROR(VLOOKUP(P$3&amp;P52,都馬連編集用!$B$13:$C$49,2,FALSE),"")))</f>
        <v/>
      </c>
      <c r="R52" s="51"/>
      <c r="S52" s="136" t="str">
        <f>IF(IFERROR(VLOOKUP(R$3&amp;R52,都馬連編集用!$B$13:$C$49,2,FALSE),"")=0,"",(IFERROR(VLOOKUP(R$3&amp;R52,都馬連編集用!$B$13:$C$49,2,FALSE),"")))</f>
        <v/>
      </c>
      <c r="T52" s="51"/>
      <c r="U52" s="136" t="str">
        <f>IF(IFERROR(VLOOKUP(T$3&amp;T52,都馬連編集用!$B$13:$C$49,2,FALSE),"")=0,"",(IFERROR(VLOOKUP(T$3&amp;T52,都馬連編集用!$B$13:$C$49,2,FALSE),"")))</f>
        <v/>
      </c>
      <c r="V52" s="51"/>
      <c r="W52" s="136" t="str">
        <f>IF(IFERROR(VLOOKUP(V$3&amp;V52,都馬連編集用!$B$13:$C$49,2,FALSE),"")=0,"",(IFERROR(VLOOKUP(V$3&amp;V52,都馬連編集用!$B$13:$C$49,2,FALSE),"")))</f>
        <v/>
      </c>
      <c r="X52" s="51"/>
      <c r="Y52" s="136" t="str">
        <f>IF(IFERROR(VLOOKUP(X$3&amp;X52,都馬連編集用!$B$13:$C$49,2,FALSE),"")=0,"",(IFERROR(VLOOKUP(X$3&amp;X52,都馬連編集用!$B$13:$C$49,2,FALSE),"")))</f>
        <v/>
      </c>
      <c r="Z52" s="51"/>
      <c r="AA52" s="136" t="str">
        <f>IF(IFERROR(VLOOKUP(Z$3&amp;Z52,都馬連編集用!$B$13:$C$49,2,FALSE),"")=0,"",(IFERROR(VLOOKUP(Z$3&amp;Z52,都馬連編集用!$B$13:$C$49,2,FALSE),"")))</f>
        <v/>
      </c>
      <c r="AB52" s="51"/>
      <c r="AC52" s="136" t="str">
        <f>IF(IFERROR(VLOOKUP(AB$3&amp;AB52,都馬連編集用!$B$13:$C$49,2,FALSE),"")=0,"",(IFERROR(VLOOKUP(AB$3&amp;AB52,都馬連編集用!$B$13:$C$49,2,FALSE),"")))</f>
        <v/>
      </c>
      <c r="AD52" s="51"/>
      <c r="AE52" s="136" t="str">
        <f>IF(IFERROR(VLOOKUP(AD$3&amp;AD52,都馬連編集用!$B$13:$C$49,2,FALSE),"")=0,"",(IFERROR(VLOOKUP(AD$3&amp;AD52,都馬連編集用!$B$13:$C$49,2,FALSE),"")))</f>
        <v/>
      </c>
      <c r="AF52" s="51"/>
      <c r="AG52" s="136" t="str">
        <f>IF(IFERROR(VLOOKUP(AF$3&amp;AF52,都馬連編集用!$B$13:$C$49,2,FALSE),"")=0,"",(IFERROR(VLOOKUP(AF$3&amp;AF52,都馬連編集用!$B$13:$C$49,2,FALSE),"")))</f>
        <v/>
      </c>
      <c r="AH52" s="51"/>
      <c r="AI52" s="136" t="str">
        <f>IF(IFERROR(VLOOKUP(AH$3&amp;AH52,都馬連編集用!$B$13:$C$49,2,FALSE),"")=0,"",(IFERROR(VLOOKUP(AH$3&amp;AH52,都馬連編集用!$B$13:$C$49,2,FALSE),"")))</f>
        <v/>
      </c>
      <c r="AJ52" s="51"/>
      <c r="AK52" s="136" t="str">
        <f>IF(IFERROR(VLOOKUP(AJ$3&amp;AJ52,都馬連編集用!$B$13:$C$49,2,FALSE),"")=0,"",(IFERROR(VLOOKUP(AJ$3&amp;AJ52,都馬連編集用!$B$13:$C$49,2,FALSE),"")))</f>
        <v/>
      </c>
      <c r="AL52" s="51"/>
      <c r="AM52" s="136" t="str">
        <f>IF(IFERROR(VLOOKUP(AL$3&amp;AL52,都馬連編集用!$B$13:$C$49,2,FALSE),"")=0,"",(IFERROR(VLOOKUP(AL$3&amp;AL52,都馬連編集用!$B$13:$C$49,2,FALSE),"")))</f>
        <v/>
      </c>
      <c r="AN52" s="51"/>
      <c r="AO52" s="136" t="str">
        <f>IF(IFERROR(VLOOKUP(AN$3&amp;AN52,都馬連編集用!$B$13:$C$49,2,FALSE),"")=0,"",(IFERROR(VLOOKUP(AN$3&amp;AN52,都馬連編集用!$B$13:$C$49,2,FALSE),"")))</f>
        <v/>
      </c>
      <c r="AP52" s="51"/>
      <c r="AQ52" s="136" t="str">
        <f>IF(IFERROR(VLOOKUP(AP$3&amp;AP52,都馬連編集用!$B$13:$C$49,2,FALSE),"")=0,"",(IFERROR(VLOOKUP(AP$3&amp;AP52,都馬連編集用!$B$13:$C$49,2,FALSE),"")))</f>
        <v/>
      </c>
      <c r="AR52" s="51"/>
      <c r="AS52" s="136" t="str">
        <f>IF(IFERROR(VLOOKUP(AR$3&amp;AR52,都馬連編集用!$B$13:$C$49,2,FALSE),"")=0,"",(IFERROR(VLOOKUP(AR$3&amp;AR52,都馬連編集用!$B$13:$C$49,2,FALSE),"")))</f>
        <v/>
      </c>
      <c r="AT52" s="51"/>
      <c r="AU52" s="136" t="str">
        <f>IF(IFERROR(VLOOKUP(AT$3&amp;AT52,都馬連編集用!$B$13:$C$49,2,FALSE),"")=0,"",(IFERROR(VLOOKUP(AT$3&amp;AT52,都馬連編集用!$B$13:$C$49,2,FALSE),"")))</f>
        <v/>
      </c>
      <c r="AV52" s="51"/>
      <c r="AW52" s="136" t="str">
        <f>IF(IFERROR(VLOOKUP(AV$3&amp;AV52,都馬連編集用!$B$13:$C$49,2,FALSE),"")=0,"",(IFERROR(VLOOKUP(AV$3&amp;AV52,都馬連編集用!$B$13:$C$49,2,FALSE),"")))</f>
        <v/>
      </c>
      <c r="AX52" s="51"/>
      <c r="AY52" s="136" t="str">
        <f>IF(IFERROR(VLOOKUP(AX$3&amp;AX52,都馬連編集用!$B$13:$C$49,2,FALSE),"")=0,"",(IFERROR(VLOOKUP(AX$3&amp;AX52,都馬連編集用!$B$13:$C$49,2,FALSE),"")))</f>
        <v/>
      </c>
      <c r="AZ52" s="51"/>
      <c r="BA52" s="136" t="str">
        <f>IF(IFERROR(VLOOKUP(AZ$3&amp;AZ52,都馬連編集用!$B$13:$C$49,2,FALSE),"")=0,"",(IFERROR(VLOOKUP(AZ$3&amp;AZ52,都馬連編集用!$B$13:$C$49,2,FALSE),"")))</f>
        <v/>
      </c>
      <c r="BB52" s="51"/>
      <c r="BC52" s="136" t="str">
        <f>IF(IFERROR(VLOOKUP(BB$3&amp;BB52,都馬連編集用!$B$13:$C$49,2,FALSE),"")=0,"",(IFERROR(VLOOKUP(BB$3&amp;BB52,都馬連編集用!$B$13:$C$49,2,FALSE),"")))</f>
        <v/>
      </c>
      <c r="BD52" s="51"/>
      <c r="BE52" s="136" t="str">
        <f>IF(IFERROR(VLOOKUP(BD$3&amp;BD52,都馬連編集用!$B$13:$C$49,2,FALSE),"")=0,"",(IFERROR(VLOOKUP(BD$3&amp;BD52,都馬連編集用!$B$13:$C$49,2,FALSE),"")))</f>
        <v/>
      </c>
      <c r="BF52" s="51"/>
      <c r="BG52" s="136" t="str">
        <f>IF(IFERROR(VLOOKUP(BF$3&amp;BF52,都馬連編集用!$B$13:$C$49,2,FALSE),"")=0,"",(IFERROR(VLOOKUP(BF$3&amp;BF52,都馬連編集用!$B$13:$C$49,2,FALSE),"")))</f>
        <v/>
      </c>
      <c r="BH52" s="51"/>
      <c r="BI52" s="136" t="str">
        <f>IF(IFERROR(VLOOKUP(BH$3&amp;BH52,都馬連編集用!$B$13:$C$49,2,FALSE),"")=0,"",(IFERROR(VLOOKUP(BH$3&amp;BH52,都馬連編集用!$B$13:$C$49,2,FALSE),"")))</f>
        <v/>
      </c>
      <c r="BJ52" s="51"/>
      <c r="BK52" s="136" t="str">
        <f>IF(IFERROR(VLOOKUP(BJ$3&amp;BJ52,都馬連編集用!$B$13:$C$49,2,FALSE),"")=0,"",(IFERROR(VLOOKUP(BJ$3&amp;BJ52,都馬連編集用!$B$13:$C$49,2,FALSE),"")))</f>
        <v/>
      </c>
      <c r="BL52" s="51"/>
      <c r="BM52" s="136" t="str">
        <f>IF(IFERROR(VLOOKUP(BL$3&amp;BL52,都馬連編集用!$B$13:$C$49,2,FALSE),"")=0,"",(IFERROR(VLOOKUP(BL$3&amp;BL52,都馬連編集用!$B$13:$C$49,2,FALSE),"")))</f>
        <v/>
      </c>
      <c r="BN52" s="51"/>
      <c r="BO52" s="136" t="str">
        <f>IF(IFERROR(VLOOKUP(BN$3&amp;BN52,都馬連編集用!$B$13:$C$49,2,FALSE),"")=0,"",(IFERROR(VLOOKUP(BN$3&amp;BN52,都馬連編集用!$B$13:$C$49,2,FALSE),"")))</f>
        <v/>
      </c>
      <c r="BP52" s="51"/>
      <c r="BQ52" s="136" t="str">
        <f>IF(IFERROR(VLOOKUP(BP$3&amp;BP52,都馬連編集用!$B$13:$C$49,2,FALSE),"")=0,"",(IFERROR(VLOOKUP(BP$3&amp;BP52,都馬連編集用!$B$13:$C$49,2,FALSE),"")))</f>
        <v/>
      </c>
      <c r="BR52" s="51"/>
      <c r="BS52" s="136" t="str">
        <f>IF(IFERROR(VLOOKUP(BR$3&amp;BR52,都馬連編集用!$B$13:$C$49,2,FALSE),"")=0,"",(IFERROR(VLOOKUP(BR$3&amp;BR52,都馬連編集用!$B$13:$C$49,2,FALSE),"")))</f>
        <v/>
      </c>
      <c r="BT52" s="51"/>
      <c r="BU52" s="136" t="str">
        <f>IF(IFERROR(VLOOKUP(BT$3&amp;BT52,都馬連編集用!$B$13:$C$49,2,FALSE),"")=0,"",(IFERROR(VLOOKUP(BT$3&amp;BT52,都馬連編集用!$B$13:$C$49,2,FALSE),"")))</f>
        <v/>
      </c>
      <c r="BV52" s="51"/>
      <c r="BW52" s="136" t="str">
        <f>IF(IFERROR(VLOOKUP(BV$3&amp;BV52,都馬連編集用!$B$13:$C$49,2,FALSE),"")=0,"",(IFERROR(VLOOKUP(BV$3&amp;BV52,都馬連編集用!$B$13:$C$49,2,FALSE),"")))</f>
        <v/>
      </c>
      <c r="BX52" s="51"/>
      <c r="BY52" s="136" t="str">
        <f>IF(IFERROR(VLOOKUP(BX$3&amp;BX52,都馬連編集用!$B$13:$C$49,2,FALSE),"")=0,"",(IFERROR(VLOOKUP(BX$3&amp;BX52,都馬連編集用!$B$13:$C$49,2,FALSE),"")))</f>
        <v/>
      </c>
      <c r="BZ52" s="51"/>
      <c r="CA52" s="136" t="str">
        <f>IF(IFERROR(VLOOKUP(BZ$3&amp;BZ52,都馬連編集用!$B$13:$C$49,2,FALSE),"")=0,"",(IFERROR(VLOOKUP(BZ$3&amp;BZ52,都馬連編集用!$B$13:$C$49,2,FALSE),"")))</f>
        <v/>
      </c>
      <c r="CB52" s="51"/>
      <c r="CC52" s="136" t="str">
        <f>IF(IFERROR(VLOOKUP(CB$3&amp;CB52,都馬連編集用!$B$13:$C$49,2,FALSE),"")=0,"",(IFERROR(VLOOKUP(CB$3&amp;CB52,都馬連編集用!$B$13:$C$49,2,FALSE),"")))</f>
        <v/>
      </c>
      <c r="CD52" s="51"/>
      <c r="CE52" s="136" t="str">
        <f>IF(IFERROR(VLOOKUP(CD$3&amp;CD52,都馬連編集用!$B$13:$C$49,2,FALSE),"")=0,"",(IFERROR(VLOOKUP(CD$3&amp;CD52,都馬連編集用!$B$13:$C$49,2,FALSE),"")))</f>
        <v/>
      </c>
      <c r="CF52" s="51"/>
      <c r="CG52" s="136" t="str">
        <f>IF(IFERROR(VLOOKUP(CF$3&amp;CF52,都馬連編集用!$B$13:$C$49,2,FALSE),"")=0,"",(IFERROR(VLOOKUP(CF$3&amp;CF52,都馬連編集用!$B$13:$C$49,2,FALSE),"")))</f>
        <v/>
      </c>
      <c r="CH52" s="51"/>
      <c r="CI52" s="136" t="str">
        <f>IF(IFERROR(VLOOKUP(CH$3&amp;CH52,都馬連編集用!$B$13:$C$49,2,FALSE),"")=0,"",(IFERROR(VLOOKUP(CH$3&amp;CH52,都馬連編集用!$B$13:$C$49,2,FALSE),"")))</f>
        <v/>
      </c>
      <c r="CJ52" s="51"/>
      <c r="CK52" s="136" t="str">
        <f>IF(IFERROR(VLOOKUP(CJ$3&amp;CJ52,都馬連編集用!$B$13:$C$49,2,FALSE),"")=0,"",(IFERROR(VLOOKUP(CJ$3&amp;CJ52,都馬連編集用!$B$13:$C$49,2,FALSE),"")))</f>
        <v/>
      </c>
      <c r="CL52" s="51"/>
      <c r="CM52" s="136" t="str">
        <f>IF(IFERROR(VLOOKUP(CL$3&amp;CL52,都馬連編集用!$B$13:$C$49,2,FALSE),"")=0,"",(IFERROR(VLOOKUP(CL$3&amp;CL52,都馬連編集用!$B$13:$C$49,2,FALSE),"")))</f>
        <v/>
      </c>
      <c r="CN52" s="51"/>
      <c r="CO52" s="136" t="str">
        <f>IF(IFERROR(VLOOKUP(CN$3&amp;CN52,都馬連編集用!$B$13:$C$49,2,FALSE),"")=0,"",(IFERROR(VLOOKUP(CN$3&amp;CN52,都馬連編集用!$B$13:$C$49,2,FALSE),"")))</f>
        <v/>
      </c>
      <c r="CP52" s="51"/>
      <c r="CQ52" s="136" t="str">
        <f>IF(IFERROR(VLOOKUP(CP$3&amp;CP52,都馬連編集用!$B$13:$C$49,2,FALSE),"")=0,"",(IFERROR(VLOOKUP(CP$3&amp;CP52,都馬連編集用!$B$13:$C$49,2,FALSE),"")))</f>
        <v/>
      </c>
      <c r="CR52" s="51"/>
      <c r="CS52" s="136" t="str">
        <f>IF(IFERROR(VLOOKUP(CR$3&amp;CR52,都馬連編集用!$B$13:$C$49,2,FALSE),"")=0,"",(IFERROR(VLOOKUP(CR$3&amp;CR52,都馬連編集用!$B$13:$C$49,2,FALSE),"")))</f>
        <v/>
      </c>
      <c r="CT52" s="51"/>
      <c r="CU52" s="136" t="str">
        <f>IF(IFERROR(VLOOKUP(CT$3&amp;CT52,都馬連編集用!$B$13:$C$49,2,FALSE),"")=0,"",(IFERROR(VLOOKUP(CT$3&amp;CT52,都馬連編集用!$B$13:$C$49,2,FALSE),"")))</f>
        <v/>
      </c>
      <c r="CV52" s="51"/>
      <c r="CW52" s="136" t="str">
        <f>IF(IFERROR(VLOOKUP(CV$3&amp;CV52,都馬連編集用!$B$13:$C$49,2,FALSE),"")=0,"",(IFERROR(VLOOKUP(CV$3&amp;CV52,都馬連編集用!$B$13:$C$49,2,FALSE),"")))</f>
        <v/>
      </c>
      <c r="CX52" s="51"/>
      <c r="CY52" s="136" t="str">
        <f>IF(IFERROR(VLOOKUP(CX$3&amp;CX52,都馬連編集用!$B$13:$C$49,2,FALSE),"")=0,"",(IFERROR(VLOOKUP(CX$3&amp;CX52,都馬連編集用!$B$13:$C$49,2,FALSE),"")))</f>
        <v/>
      </c>
      <c r="CZ52" s="51"/>
      <c r="DA52" s="136" t="str">
        <f>IF(IFERROR(VLOOKUP(CZ$3&amp;CZ52,都馬連編集用!$B$13:$C$49,2,FALSE),"")=0,"",(IFERROR(VLOOKUP(CZ$3&amp;CZ52,都馬連編集用!$B$13:$C$49,2,FALSE),"")))</f>
        <v/>
      </c>
      <c r="DB52" s="51"/>
      <c r="DC52" s="136" t="str">
        <f>IF(IFERROR(VLOOKUP(DB$3&amp;DB52,都馬連編集用!$B$13:$C$49,2,FALSE),"")=0,"",(IFERROR(VLOOKUP(DB$3&amp;DB52,都馬連編集用!$B$13:$C$49,2,FALSE),"")))</f>
        <v/>
      </c>
      <c r="DD52" s="51"/>
      <c r="DE52" s="136" t="str">
        <f>IF(IFERROR(VLOOKUP(DD$3&amp;DD52,都馬連編集用!$B$13:$C$49,2,FALSE),"")=0,"",(IFERROR(VLOOKUP(DD$3&amp;DD52,都馬連編集用!$B$13:$C$49,2,FALSE),"")))</f>
        <v/>
      </c>
      <c r="DF52" s="51"/>
      <c r="DG52" s="136" t="str">
        <f>IF(IFERROR(VLOOKUP(DF$3&amp;DF52,都馬連編集用!$B$13:$C$49,2,FALSE),"")=0,"",(IFERROR(VLOOKUP(DF$3&amp;DF52,都馬連編集用!$B$13:$C$49,2,FALSE),"")))</f>
        <v/>
      </c>
      <c r="DH52" s="51"/>
      <c r="DI52" s="136" t="str">
        <f>IF(IFERROR(VLOOKUP(DH$3&amp;DH52,都馬連編集用!$B$13:$C$49,2,FALSE),"")=0,"",(IFERROR(VLOOKUP(DH$3&amp;DH52,都馬連編集用!$B$13:$C$49,2,FALSE),"")))</f>
        <v/>
      </c>
      <c r="DJ52" s="51"/>
      <c r="DK52" s="136" t="str">
        <f>IF(IFERROR(VLOOKUP(DJ$3&amp;DJ52,都馬連編集用!$B$13:$C$49,2,FALSE),"")=0,"",(IFERROR(VLOOKUP(DJ$3&amp;DJ52,都馬連編集用!$B$13:$C$49,2,FALSE),"")))</f>
        <v/>
      </c>
      <c r="DL52" s="51"/>
      <c r="DM52" s="136" t="str">
        <f>IF(IFERROR(VLOOKUP(DL$3&amp;DL52,都馬連編集用!$B$13:$C$49,2,FALSE),"")=0,"",(IFERROR(VLOOKUP(DL$3&amp;DL52,都馬連編集用!$B$13:$C$49,2,FALSE),"")))</f>
        <v/>
      </c>
      <c r="DN52" s="51"/>
      <c r="DO52" s="136" t="str">
        <f>IF(IFERROR(VLOOKUP(DN$3&amp;DN52,都馬連編集用!$B$13:$C$49,2,FALSE),"")=0,"",(IFERROR(VLOOKUP(DN$3&amp;DN52,都馬連編集用!$B$13:$C$49,2,FALSE),"")))</f>
        <v/>
      </c>
      <c r="DP52" s="51"/>
    </row>
    <row r="53" spans="1:120" ht="30.6" customHeight="1" x14ac:dyDescent="0.15">
      <c r="A53" s="33">
        <v>49</v>
      </c>
      <c r="D53" s="33">
        <f t="shared" si="53"/>
        <v>0</v>
      </c>
      <c r="F53" s="118"/>
      <c r="G53" s="138" t="str">
        <f>IFERROR(VLOOKUP(F53,'申込書2（馬匹・選手）'!$B$5:$D$54,3,FALSE),"")</f>
        <v/>
      </c>
      <c r="H53" s="118"/>
      <c r="I53" s="137" t="str">
        <f>IFERROR(VLOOKUP(H53,'申込書2（馬匹・選手）'!$F$5:$H$54,3,FALSE),"")</f>
        <v/>
      </c>
      <c r="J53" s="99" t="str">
        <f t="shared" si="54"/>
        <v/>
      </c>
      <c r="K53" s="104"/>
      <c r="L53" s="51"/>
      <c r="M53" s="136" t="str">
        <f>IF(IFERROR(VLOOKUP(L$3&amp;L53,都馬連編集用!$B$13:$C$49,2,FALSE),"")=0,"",(IFERROR(VLOOKUP(L$3&amp;L53,都馬連編集用!$B$13:$C$49,2,FALSE),"")))</f>
        <v/>
      </c>
      <c r="N53" s="51"/>
      <c r="O53" s="136" t="str">
        <f>IF(IFERROR(VLOOKUP(N$3&amp;N53,都馬連編集用!$B$13:$C$49,2,FALSE),"")=0,"",(IFERROR(VLOOKUP(N$3&amp;N53,都馬連編集用!$B$13:$C$49,2,FALSE),"")))</f>
        <v/>
      </c>
      <c r="P53" s="51"/>
      <c r="Q53" s="136" t="str">
        <f>IF(IFERROR(VLOOKUP(P$3&amp;P53,都馬連編集用!$B$13:$C$49,2,FALSE),"")=0,"",(IFERROR(VLOOKUP(P$3&amp;P53,都馬連編集用!$B$13:$C$49,2,FALSE),"")))</f>
        <v/>
      </c>
      <c r="R53" s="51"/>
      <c r="S53" s="136" t="str">
        <f>IF(IFERROR(VLOOKUP(R$3&amp;R53,都馬連編集用!$B$13:$C$49,2,FALSE),"")=0,"",(IFERROR(VLOOKUP(R$3&amp;R53,都馬連編集用!$B$13:$C$49,2,FALSE),"")))</f>
        <v/>
      </c>
      <c r="T53" s="51"/>
      <c r="U53" s="136" t="str">
        <f>IF(IFERROR(VLOOKUP(T$3&amp;T53,都馬連編集用!$B$13:$C$49,2,FALSE),"")=0,"",(IFERROR(VLOOKUP(T$3&amp;T53,都馬連編集用!$B$13:$C$49,2,FALSE),"")))</f>
        <v/>
      </c>
      <c r="V53" s="51"/>
      <c r="W53" s="136" t="str">
        <f>IF(IFERROR(VLOOKUP(V$3&amp;V53,都馬連編集用!$B$13:$C$49,2,FALSE),"")=0,"",(IFERROR(VLOOKUP(V$3&amp;V53,都馬連編集用!$B$13:$C$49,2,FALSE),"")))</f>
        <v/>
      </c>
      <c r="X53" s="51"/>
      <c r="Y53" s="136" t="str">
        <f>IF(IFERROR(VLOOKUP(X$3&amp;X53,都馬連編集用!$B$13:$C$49,2,FALSE),"")=0,"",(IFERROR(VLOOKUP(X$3&amp;X53,都馬連編集用!$B$13:$C$49,2,FALSE),"")))</f>
        <v/>
      </c>
      <c r="Z53" s="51"/>
      <c r="AA53" s="136" t="str">
        <f>IF(IFERROR(VLOOKUP(Z$3&amp;Z53,都馬連編集用!$B$13:$C$49,2,FALSE),"")=0,"",(IFERROR(VLOOKUP(Z$3&amp;Z53,都馬連編集用!$B$13:$C$49,2,FALSE),"")))</f>
        <v/>
      </c>
      <c r="AB53" s="51"/>
      <c r="AC53" s="136" t="str">
        <f>IF(IFERROR(VLOOKUP(AB$3&amp;AB53,都馬連編集用!$B$13:$C$49,2,FALSE),"")=0,"",(IFERROR(VLOOKUP(AB$3&amp;AB53,都馬連編集用!$B$13:$C$49,2,FALSE),"")))</f>
        <v/>
      </c>
      <c r="AD53" s="51"/>
      <c r="AE53" s="136" t="str">
        <f>IF(IFERROR(VLOOKUP(AD$3&amp;AD53,都馬連編集用!$B$13:$C$49,2,FALSE),"")=0,"",(IFERROR(VLOOKUP(AD$3&amp;AD53,都馬連編集用!$B$13:$C$49,2,FALSE),"")))</f>
        <v/>
      </c>
      <c r="AF53" s="51"/>
      <c r="AG53" s="136" t="str">
        <f>IF(IFERROR(VLOOKUP(AF$3&amp;AF53,都馬連編集用!$B$13:$C$49,2,FALSE),"")=0,"",(IFERROR(VLOOKUP(AF$3&amp;AF53,都馬連編集用!$B$13:$C$49,2,FALSE),"")))</f>
        <v/>
      </c>
      <c r="AH53" s="51"/>
      <c r="AI53" s="136" t="str">
        <f>IF(IFERROR(VLOOKUP(AH$3&amp;AH53,都馬連編集用!$B$13:$C$49,2,FALSE),"")=0,"",(IFERROR(VLOOKUP(AH$3&amp;AH53,都馬連編集用!$B$13:$C$49,2,FALSE),"")))</f>
        <v/>
      </c>
      <c r="AJ53" s="51"/>
      <c r="AK53" s="136" t="str">
        <f>IF(IFERROR(VLOOKUP(AJ$3&amp;AJ53,都馬連編集用!$B$13:$C$49,2,FALSE),"")=0,"",(IFERROR(VLOOKUP(AJ$3&amp;AJ53,都馬連編集用!$B$13:$C$49,2,FALSE),"")))</f>
        <v/>
      </c>
      <c r="AL53" s="51"/>
      <c r="AM53" s="136" t="str">
        <f>IF(IFERROR(VLOOKUP(AL$3&amp;AL53,都馬連編集用!$B$13:$C$49,2,FALSE),"")=0,"",(IFERROR(VLOOKUP(AL$3&amp;AL53,都馬連編集用!$B$13:$C$49,2,FALSE),"")))</f>
        <v/>
      </c>
      <c r="AN53" s="51"/>
      <c r="AO53" s="136" t="str">
        <f>IF(IFERROR(VLOOKUP(AN$3&amp;AN53,都馬連編集用!$B$13:$C$49,2,FALSE),"")=0,"",(IFERROR(VLOOKUP(AN$3&amp;AN53,都馬連編集用!$B$13:$C$49,2,FALSE),"")))</f>
        <v/>
      </c>
      <c r="AP53" s="51"/>
      <c r="AQ53" s="136" t="str">
        <f>IF(IFERROR(VLOOKUP(AP$3&amp;AP53,都馬連編集用!$B$13:$C$49,2,FALSE),"")=0,"",(IFERROR(VLOOKUP(AP$3&amp;AP53,都馬連編集用!$B$13:$C$49,2,FALSE),"")))</f>
        <v/>
      </c>
      <c r="AR53" s="51"/>
      <c r="AS53" s="136" t="str">
        <f>IF(IFERROR(VLOOKUP(AR$3&amp;AR53,都馬連編集用!$B$13:$C$49,2,FALSE),"")=0,"",(IFERROR(VLOOKUP(AR$3&amp;AR53,都馬連編集用!$B$13:$C$49,2,FALSE),"")))</f>
        <v/>
      </c>
      <c r="AT53" s="51"/>
      <c r="AU53" s="136" t="str">
        <f>IF(IFERROR(VLOOKUP(AT$3&amp;AT53,都馬連編集用!$B$13:$C$49,2,FALSE),"")=0,"",(IFERROR(VLOOKUP(AT$3&amp;AT53,都馬連編集用!$B$13:$C$49,2,FALSE),"")))</f>
        <v/>
      </c>
      <c r="AV53" s="51"/>
      <c r="AW53" s="136" t="str">
        <f>IF(IFERROR(VLOOKUP(AV$3&amp;AV53,都馬連編集用!$B$13:$C$49,2,FALSE),"")=0,"",(IFERROR(VLOOKUP(AV$3&amp;AV53,都馬連編集用!$B$13:$C$49,2,FALSE),"")))</f>
        <v/>
      </c>
      <c r="AX53" s="51"/>
      <c r="AY53" s="136" t="str">
        <f>IF(IFERROR(VLOOKUP(AX$3&amp;AX53,都馬連編集用!$B$13:$C$49,2,FALSE),"")=0,"",(IFERROR(VLOOKUP(AX$3&amp;AX53,都馬連編集用!$B$13:$C$49,2,FALSE),"")))</f>
        <v/>
      </c>
      <c r="AZ53" s="51"/>
      <c r="BA53" s="136" t="str">
        <f>IF(IFERROR(VLOOKUP(AZ$3&amp;AZ53,都馬連編集用!$B$13:$C$49,2,FALSE),"")=0,"",(IFERROR(VLOOKUP(AZ$3&amp;AZ53,都馬連編集用!$B$13:$C$49,2,FALSE),"")))</f>
        <v/>
      </c>
      <c r="BB53" s="51"/>
      <c r="BC53" s="136" t="str">
        <f>IF(IFERROR(VLOOKUP(BB$3&amp;BB53,都馬連編集用!$B$13:$C$49,2,FALSE),"")=0,"",(IFERROR(VLOOKUP(BB$3&amp;BB53,都馬連編集用!$B$13:$C$49,2,FALSE),"")))</f>
        <v/>
      </c>
      <c r="BD53" s="51"/>
      <c r="BE53" s="136" t="str">
        <f>IF(IFERROR(VLOOKUP(BD$3&amp;BD53,都馬連編集用!$B$13:$C$49,2,FALSE),"")=0,"",(IFERROR(VLOOKUP(BD$3&amp;BD53,都馬連編集用!$B$13:$C$49,2,FALSE),"")))</f>
        <v/>
      </c>
      <c r="BF53" s="51"/>
      <c r="BG53" s="136" t="str">
        <f>IF(IFERROR(VLOOKUP(BF$3&amp;BF53,都馬連編集用!$B$13:$C$49,2,FALSE),"")=0,"",(IFERROR(VLOOKUP(BF$3&amp;BF53,都馬連編集用!$B$13:$C$49,2,FALSE),"")))</f>
        <v/>
      </c>
      <c r="BH53" s="51"/>
      <c r="BI53" s="136" t="str">
        <f>IF(IFERROR(VLOOKUP(BH$3&amp;BH53,都馬連編集用!$B$13:$C$49,2,FALSE),"")=0,"",(IFERROR(VLOOKUP(BH$3&amp;BH53,都馬連編集用!$B$13:$C$49,2,FALSE),"")))</f>
        <v/>
      </c>
      <c r="BJ53" s="51"/>
      <c r="BK53" s="136" t="str">
        <f>IF(IFERROR(VLOOKUP(BJ$3&amp;BJ53,都馬連編集用!$B$13:$C$49,2,FALSE),"")=0,"",(IFERROR(VLOOKUP(BJ$3&amp;BJ53,都馬連編集用!$B$13:$C$49,2,FALSE),"")))</f>
        <v/>
      </c>
      <c r="BL53" s="51"/>
      <c r="BM53" s="136" t="str">
        <f>IF(IFERROR(VLOOKUP(BL$3&amp;BL53,都馬連編集用!$B$13:$C$49,2,FALSE),"")=0,"",(IFERROR(VLOOKUP(BL$3&amp;BL53,都馬連編集用!$B$13:$C$49,2,FALSE),"")))</f>
        <v/>
      </c>
      <c r="BN53" s="51"/>
      <c r="BO53" s="136" t="str">
        <f>IF(IFERROR(VLOOKUP(BN$3&amp;BN53,都馬連編集用!$B$13:$C$49,2,FALSE),"")=0,"",(IFERROR(VLOOKUP(BN$3&amp;BN53,都馬連編集用!$B$13:$C$49,2,FALSE),"")))</f>
        <v/>
      </c>
      <c r="BP53" s="51"/>
      <c r="BQ53" s="136" t="str">
        <f>IF(IFERROR(VLOOKUP(BP$3&amp;BP53,都馬連編集用!$B$13:$C$49,2,FALSE),"")=0,"",(IFERROR(VLOOKUP(BP$3&amp;BP53,都馬連編集用!$B$13:$C$49,2,FALSE),"")))</f>
        <v/>
      </c>
      <c r="BR53" s="51"/>
      <c r="BS53" s="136" t="str">
        <f>IF(IFERROR(VLOOKUP(BR$3&amp;BR53,都馬連編集用!$B$13:$C$49,2,FALSE),"")=0,"",(IFERROR(VLOOKUP(BR$3&amp;BR53,都馬連編集用!$B$13:$C$49,2,FALSE),"")))</f>
        <v/>
      </c>
      <c r="BT53" s="51"/>
      <c r="BU53" s="136" t="str">
        <f>IF(IFERROR(VLOOKUP(BT$3&amp;BT53,都馬連編集用!$B$13:$C$49,2,FALSE),"")=0,"",(IFERROR(VLOOKUP(BT$3&amp;BT53,都馬連編集用!$B$13:$C$49,2,FALSE),"")))</f>
        <v/>
      </c>
      <c r="BV53" s="51"/>
      <c r="BW53" s="136" t="str">
        <f>IF(IFERROR(VLOOKUP(BV$3&amp;BV53,都馬連編集用!$B$13:$C$49,2,FALSE),"")=0,"",(IFERROR(VLOOKUP(BV$3&amp;BV53,都馬連編集用!$B$13:$C$49,2,FALSE),"")))</f>
        <v/>
      </c>
      <c r="BX53" s="51"/>
      <c r="BY53" s="136" t="str">
        <f>IF(IFERROR(VLOOKUP(BX$3&amp;BX53,都馬連編集用!$B$13:$C$49,2,FALSE),"")=0,"",(IFERROR(VLOOKUP(BX$3&amp;BX53,都馬連編集用!$B$13:$C$49,2,FALSE),"")))</f>
        <v/>
      </c>
      <c r="BZ53" s="51"/>
      <c r="CA53" s="136" t="str">
        <f>IF(IFERROR(VLOOKUP(BZ$3&amp;BZ53,都馬連編集用!$B$13:$C$49,2,FALSE),"")=0,"",(IFERROR(VLOOKUP(BZ$3&amp;BZ53,都馬連編集用!$B$13:$C$49,2,FALSE),"")))</f>
        <v/>
      </c>
      <c r="CB53" s="51"/>
      <c r="CC53" s="136" t="str">
        <f>IF(IFERROR(VLOOKUP(CB$3&amp;CB53,都馬連編集用!$B$13:$C$49,2,FALSE),"")=0,"",(IFERROR(VLOOKUP(CB$3&amp;CB53,都馬連編集用!$B$13:$C$49,2,FALSE),"")))</f>
        <v/>
      </c>
      <c r="CD53" s="51"/>
      <c r="CE53" s="136" t="str">
        <f>IF(IFERROR(VLOOKUP(CD$3&amp;CD53,都馬連編集用!$B$13:$C$49,2,FALSE),"")=0,"",(IFERROR(VLOOKUP(CD$3&amp;CD53,都馬連編集用!$B$13:$C$49,2,FALSE),"")))</f>
        <v/>
      </c>
      <c r="CF53" s="51"/>
      <c r="CG53" s="136" t="str">
        <f>IF(IFERROR(VLOOKUP(CF$3&amp;CF53,都馬連編集用!$B$13:$C$49,2,FALSE),"")=0,"",(IFERROR(VLOOKUP(CF$3&amp;CF53,都馬連編集用!$B$13:$C$49,2,FALSE),"")))</f>
        <v/>
      </c>
      <c r="CH53" s="51"/>
      <c r="CI53" s="136" t="str">
        <f>IF(IFERROR(VLOOKUP(CH$3&amp;CH53,都馬連編集用!$B$13:$C$49,2,FALSE),"")=0,"",(IFERROR(VLOOKUP(CH$3&amp;CH53,都馬連編集用!$B$13:$C$49,2,FALSE),"")))</f>
        <v/>
      </c>
      <c r="CJ53" s="51"/>
      <c r="CK53" s="136" t="str">
        <f>IF(IFERROR(VLOOKUP(CJ$3&amp;CJ53,都馬連編集用!$B$13:$C$49,2,FALSE),"")=0,"",(IFERROR(VLOOKUP(CJ$3&amp;CJ53,都馬連編集用!$B$13:$C$49,2,FALSE),"")))</f>
        <v/>
      </c>
      <c r="CL53" s="51"/>
      <c r="CM53" s="136" t="str">
        <f>IF(IFERROR(VLOOKUP(CL$3&amp;CL53,都馬連編集用!$B$13:$C$49,2,FALSE),"")=0,"",(IFERROR(VLOOKUP(CL$3&amp;CL53,都馬連編集用!$B$13:$C$49,2,FALSE),"")))</f>
        <v/>
      </c>
      <c r="CN53" s="51"/>
      <c r="CO53" s="136" t="str">
        <f>IF(IFERROR(VLOOKUP(CN$3&amp;CN53,都馬連編集用!$B$13:$C$49,2,FALSE),"")=0,"",(IFERROR(VLOOKUP(CN$3&amp;CN53,都馬連編集用!$B$13:$C$49,2,FALSE),"")))</f>
        <v/>
      </c>
      <c r="CP53" s="51"/>
      <c r="CQ53" s="136" t="str">
        <f>IF(IFERROR(VLOOKUP(CP$3&amp;CP53,都馬連編集用!$B$13:$C$49,2,FALSE),"")=0,"",(IFERROR(VLOOKUP(CP$3&amp;CP53,都馬連編集用!$B$13:$C$49,2,FALSE),"")))</f>
        <v/>
      </c>
      <c r="CR53" s="51"/>
      <c r="CS53" s="136" t="str">
        <f>IF(IFERROR(VLOOKUP(CR$3&amp;CR53,都馬連編集用!$B$13:$C$49,2,FALSE),"")=0,"",(IFERROR(VLOOKUP(CR$3&amp;CR53,都馬連編集用!$B$13:$C$49,2,FALSE),"")))</f>
        <v/>
      </c>
      <c r="CT53" s="51"/>
      <c r="CU53" s="136" t="str">
        <f>IF(IFERROR(VLOOKUP(CT$3&amp;CT53,都馬連編集用!$B$13:$C$49,2,FALSE),"")=0,"",(IFERROR(VLOOKUP(CT$3&amp;CT53,都馬連編集用!$B$13:$C$49,2,FALSE),"")))</f>
        <v/>
      </c>
      <c r="CV53" s="51"/>
      <c r="CW53" s="136" t="str">
        <f>IF(IFERROR(VLOOKUP(CV$3&amp;CV53,都馬連編集用!$B$13:$C$49,2,FALSE),"")=0,"",(IFERROR(VLOOKUP(CV$3&amp;CV53,都馬連編集用!$B$13:$C$49,2,FALSE),"")))</f>
        <v/>
      </c>
      <c r="CX53" s="51"/>
      <c r="CY53" s="136" t="str">
        <f>IF(IFERROR(VLOOKUP(CX$3&amp;CX53,都馬連編集用!$B$13:$C$49,2,FALSE),"")=0,"",(IFERROR(VLOOKUP(CX$3&amp;CX53,都馬連編集用!$B$13:$C$49,2,FALSE),"")))</f>
        <v/>
      </c>
      <c r="CZ53" s="51"/>
      <c r="DA53" s="136" t="str">
        <f>IF(IFERROR(VLOOKUP(CZ$3&amp;CZ53,都馬連編集用!$B$13:$C$49,2,FALSE),"")=0,"",(IFERROR(VLOOKUP(CZ$3&amp;CZ53,都馬連編集用!$B$13:$C$49,2,FALSE),"")))</f>
        <v/>
      </c>
      <c r="DB53" s="51"/>
      <c r="DC53" s="136" t="str">
        <f>IF(IFERROR(VLOOKUP(DB$3&amp;DB53,都馬連編集用!$B$13:$C$49,2,FALSE),"")=0,"",(IFERROR(VLOOKUP(DB$3&amp;DB53,都馬連編集用!$B$13:$C$49,2,FALSE),"")))</f>
        <v/>
      </c>
      <c r="DD53" s="51"/>
      <c r="DE53" s="136" t="str">
        <f>IF(IFERROR(VLOOKUP(DD$3&amp;DD53,都馬連編集用!$B$13:$C$49,2,FALSE),"")=0,"",(IFERROR(VLOOKUP(DD$3&amp;DD53,都馬連編集用!$B$13:$C$49,2,FALSE),"")))</f>
        <v/>
      </c>
      <c r="DF53" s="51"/>
      <c r="DG53" s="136" t="str">
        <f>IF(IFERROR(VLOOKUP(DF$3&amp;DF53,都馬連編集用!$B$13:$C$49,2,FALSE),"")=0,"",(IFERROR(VLOOKUP(DF$3&amp;DF53,都馬連編集用!$B$13:$C$49,2,FALSE),"")))</f>
        <v/>
      </c>
      <c r="DH53" s="51"/>
      <c r="DI53" s="136" t="str">
        <f>IF(IFERROR(VLOOKUP(DH$3&amp;DH53,都馬連編集用!$B$13:$C$49,2,FALSE),"")=0,"",(IFERROR(VLOOKUP(DH$3&amp;DH53,都馬連編集用!$B$13:$C$49,2,FALSE),"")))</f>
        <v/>
      </c>
      <c r="DJ53" s="51"/>
      <c r="DK53" s="136" t="str">
        <f>IF(IFERROR(VLOOKUP(DJ$3&amp;DJ53,都馬連編集用!$B$13:$C$49,2,FALSE),"")=0,"",(IFERROR(VLOOKUP(DJ$3&amp;DJ53,都馬連編集用!$B$13:$C$49,2,FALSE),"")))</f>
        <v/>
      </c>
      <c r="DL53" s="51"/>
      <c r="DM53" s="136" t="str">
        <f>IF(IFERROR(VLOOKUP(DL$3&amp;DL53,都馬連編集用!$B$13:$C$49,2,FALSE),"")=0,"",(IFERROR(VLOOKUP(DL$3&amp;DL53,都馬連編集用!$B$13:$C$49,2,FALSE),"")))</f>
        <v/>
      </c>
      <c r="DN53" s="51"/>
      <c r="DO53" s="136" t="str">
        <f>IF(IFERROR(VLOOKUP(DN$3&amp;DN53,都馬連編集用!$B$13:$C$49,2,FALSE),"")=0,"",(IFERROR(VLOOKUP(DN$3&amp;DN53,都馬連編集用!$B$13:$C$49,2,FALSE),"")))</f>
        <v/>
      </c>
      <c r="DP53" s="51"/>
    </row>
    <row r="54" spans="1:120" ht="30.6" customHeight="1" x14ac:dyDescent="0.15">
      <c r="A54" s="33">
        <v>50</v>
      </c>
      <c r="D54" s="33">
        <f t="shared" si="53"/>
        <v>0</v>
      </c>
      <c r="F54" s="118"/>
      <c r="G54" s="138" t="str">
        <f>IFERROR(VLOOKUP(F54,'申込書2（馬匹・選手）'!$B$5:$D$54,3,FALSE),"")</f>
        <v/>
      </c>
      <c r="H54" s="118"/>
      <c r="I54" s="137" t="str">
        <f>IFERROR(VLOOKUP(H54,'申込書2（馬匹・選手）'!$F$5:$H$54,3,FALSE),"")</f>
        <v/>
      </c>
      <c r="J54" s="99" t="str">
        <f t="shared" si="54"/>
        <v/>
      </c>
      <c r="K54" s="104"/>
      <c r="L54" s="51"/>
      <c r="M54" s="136" t="str">
        <f>IF(IFERROR(VLOOKUP(L$3&amp;L54,都馬連編集用!$B$13:$C$49,2,FALSE),"")=0,"",(IFERROR(VLOOKUP(L$3&amp;L54,都馬連編集用!$B$13:$C$49,2,FALSE),"")))</f>
        <v/>
      </c>
      <c r="N54" s="51"/>
      <c r="O54" s="136" t="str">
        <f>IF(IFERROR(VLOOKUP(N$3&amp;N54,都馬連編集用!$B$13:$C$49,2,FALSE),"")=0,"",(IFERROR(VLOOKUP(N$3&amp;N54,都馬連編集用!$B$13:$C$49,2,FALSE),"")))</f>
        <v/>
      </c>
      <c r="P54" s="51"/>
      <c r="Q54" s="136" t="str">
        <f>IF(IFERROR(VLOOKUP(P$3&amp;P54,都馬連編集用!$B$13:$C$49,2,FALSE),"")=0,"",(IFERROR(VLOOKUP(P$3&amp;P54,都馬連編集用!$B$13:$C$49,2,FALSE),"")))</f>
        <v/>
      </c>
      <c r="R54" s="51"/>
      <c r="S54" s="136" t="str">
        <f>IF(IFERROR(VLOOKUP(R$3&amp;R54,都馬連編集用!$B$13:$C$49,2,FALSE),"")=0,"",(IFERROR(VLOOKUP(R$3&amp;R54,都馬連編集用!$B$13:$C$49,2,FALSE),"")))</f>
        <v/>
      </c>
      <c r="T54" s="51"/>
      <c r="U54" s="136" t="str">
        <f>IF(IFERROR(VLOOKUP(T$3&amp;T54,都馬連編集用!$B$13:$C$49,2,FALSE),"")=0,"",(IFERROR(VLOOKUP(T$3&amp;T54,都馬連編集用!$B$13:$C$49,2,FALSE),"")))</f>
        <v/>
      </c>
      <c r="V54" s="51"/>
      <c r="W54" s="136" t="str">
        <f>IF(IFERROR(VLOOKUP(V$3&amp;V54,都馬連編集用!$B$13:$C$49,2,FALSE),"")=0,"",(IFERROR(VLOOKUP(V$3&amp;V54,都馬連編集用!$B$13:$C$49,2,FALSE),"")))</f>
        <v/>
      </c>
      <c r="X54" s="51"/>
      <c r="Y54" s="136" t="str">
        <f>IF(IFERROR(VLOOKUP(X$3&amp;X54,都馬連編集用!$B$13:$C$49,2,FALSE),"")=0,"",(IFERROR(VLOOKUP(X$3&amp;X54,都馬連編集用!$B$13:$C$49,2,FALSE),"")))</f>
        <v/>
      </c>
      <c r="Z54" s="51"/>
      <c r="AA54" s="136" t="str">
        <f>IF(IFERROR(VLOOKUP(Z$3&amp;Z54,都馬連編集用!$B$13:$C$49,2,FALSE),"")=0,"",(IFERROR(VLOOKUP(Z$3&amp;Z54,都馬連編集用!$B$13:$C$49,2,FALSE),"")))</f>
        <v/>
      </c>
      <c r="AB54" s="51"/>
      <c r="AC54" s="136" t="str">
        <f>IF(IFERROR(VLOOKUP(AB$3&amp;AB54,都馬連編集用!$B$13:$C$49,2,FALSE),"")=0,"",(IFERROR(VLOOKUP(AB$3&amp;AB54,都馬連編集用!$B$13:$C$49,2,FALSE),"")))</f>
        <v/>
      </c>
      <c r="AD54" s="51"/>
      <c r="AE54" s="136" t="str">
        <f>IF(IFERROR(VLOOKUP(AD$3&amp;AD54,都馬連編集用!$B$13:$C$49,2,FALSE),"")=0,"",(IFERROR(VLOOKUP(AD$3&amp;AD54,都馬連編集用!$B$13:$C$49,2,FALSE),"")))</f>
        <v/>
      </c>
      <c r="AF54" s="51"/>
      <c r="AG54" s="136" t="str">
        <f>IF(IFERROR(VLOOKUP(AF$3&amp;AF54,都馬連編集用!$B$13:$C$49,2,FALSE),"")=0,"",(IFERROR(VLOOKUP(AF$3&amp;AF54,都馬連編集用!$B$13:$C$49,2,FALSE),"")))</f>
        <v/>
      </c>
      <c r="AH54" s="51"/>
      <c r="AI54" s="136" t="str">
        <f>IF(IFERROR(VLOOKUP(AH$3&amp;AH54,都馬連編集用!$B$13:$C$49,2,FALSE),"")=0,"",(IFERROR(VLOOKUP(AH$3&amp;AH54,都馬連編集用!$B$13:$C$49,2,FALSE),"")))</f>
        <v/>
      </c>
      <c r="AJ54" s="51"/>
      <c r="AK54" s="136" t="str">
        <f>IF(IFERROR(VLOOKUP(AJ$3&amp;AJ54,都馬連編集用!$B$13:$C$49,2,FALSE),"")=0,"",(IFERROR(VLOOKUP(AJ$3&amp;AJ54,都馬連編集用!$B$13:$C$49,2,FALSE),"")))</f>
        <v/>
      </c>
      <c r="AL54" s="51"/>
      <c r="AM54" s="136" t="str">
        <f>IF(IFERROR(VLOOKUP(AL$3&amp;AL54,都馬連編集用!$B$13:$C$49,2,FALSE),"")=0,"",(IFERROR(VLOOKUP(AL$3&amp;AL54,都馬連編集用!$B$13:$C$49,2,FALSE),"")))</f>
        <v/>
      </c>
      <c r="AN54" s="51"/>
      <c r="AO54" s="136" t="str">
        <f>IF(IFERROR(VLOOKUP(AN$3&amp;AN54,都馬連編集用!$B$13:$C$49,2,FALSE),"")=0,"",(IFERROR(VLOOKUP(AN$3&amp;AN54,都馬連編集用!$B$13:$C$49,2,FALSE),"")))</f>
        <v/>
      </c>
      <c r="AP54" s="51"/>
      <c r="AQ54" s="136" t="str">
        <f>IF(IFERROR(VLOOKUP(AP$3&amp;AP54,都馬連編集用!$B$13:$C$49,2,FALSE),"")=0,"",(IFERROR(VLOOKUP(AP$3&amp;AP54,都馬連編集用!$B$13:$C$49,2,FALSE),"")))</f>
        <v/>
      </c>
      <c r="AR54" s="51"/>
      <c r="AS54" s="136" t="str">
        <f>IF(IFERROR(VLOOKUP(AR$3&amp;AR54,都馬連編集用!$B$13:$C$49,2,FALSE),"")=0,"",(IFERROR(VLOOKUP(AR$3&amp;AR54,都馬連編集用!$B$13:$C$49,2,FALSE),"")))</f>
        <v/>
      </c>
      <c r="AT54" s="51"/>
      <c r="AU54" s="136" t="str">
        <f>IF(IFERROR(VLOOKUP(AT$3&amp;AT54,都馬連編集用!$B$13:$C$49,2,FALSE),"")=0,"",(IFERROR(VLOOKUP(AT$3&amp;AT54,都馬連編集用!$B$13:$C$49,2,FALSE),"")))</f>
        <v/>
      </c>
      <c r="AV54" s="51"/>
      <c r="AW54" s="136" t="str">
        <f>IF(IFERROR(VLOOKUP(AV$3&amp;AV54,都馬連編集用!$B$13:$C$49,2,FALSE),"")=0,"",(IFERROR(VLOOKUP(AV$3&amp;AV54,都馬連編集用!$B$13:$C$49,2,FALSE),"")))</f>
        <v/>
      </c>
      <c r="AX54" s="51"/>
      <c r="AY54" s="136" t="str">
        <f>IF(IFERROR(VLOOKUP(AX$3&amp;AX54,都馬連編集用!$B$13:$C$49,2,FALSE),"")=0,"",(IFERROR(VLOOKUP(AX$3&amp;AX54,都馬連編集用!$B$13:$C$49,2,FALSE),"")))</f>
        <v/>
      </c>
      <c r="AZ54" s="51"/>
      <c r="BA54" s="136" t="str">
        <f>IF(IFERROR(VLOOKUP(AZ$3&amp;AZ54,都馬連編集用!$B$13:$C$49,2,FALSE),"")=0,"",(IFERROR(VLOOKUP(AZ$3&amp;AZ54,都馬連編集用!$B$13:$C$49,2,FALSE),"")))</f>
        <v/>
      </c>
      <c r="BB54" s="51"/>
      <c r="BC54" s="136" t="str">
        <f>IF(IFERROR(VLOOKUP(BB$3&amp;BB54,都馬連編集用!$B$13:$C$49,2,FALSE),"")=0,"",(IFERROR(VLOOKUP(BB$3&amp;BB54,都馬連編集用!$B$13:$C$49,2,FALSE),"")))</f>
        <v/>
      </c>
      <c r="BD54" s="51"/>
      <c r="BE54" s="136" t="str">
        <f>IF(IFERROR(VLOOKUP(BD$3&amp;BD54,都馬連編集用!$B$13:$C$49,2,FALSE),"")=0,"",(IFERROR(VLOOKUP(BD$3&amp;BD54,都馬連編集用!$B$13:$C$49,2,FALSE),"")))</f>
        <v/>
      </c>
      <c r="BF54" s="51"/>
      <c r="BG54" s="136" t="str">
        <f>IF(IFERROR(VLOOKUP(BF$3&amp;BF54,都馬連編集用!$B$13:$C$49,2,FALSE),"")=0,"",(IFERROR(VLOOKUP(BF$3&amp;BF54,都馬連編集用!$B$13:$C$49,2,FALSE),"")))</f>
        <v/>
      </c>
      <c r="BH54" s="51"/>
      <c r="BI54" s="136" t="str">
        <f>IF(IFERROR(VLOOKUP(BH$3&amp;BH54,都馬連編集用!$B$13:$C$49,2,FALSE),"")=0,"",(IFERROR(VLOOKUP(BH$3&amp;BH54,都馬連編集用!$B$13:$C$49,2,FALSE),"")))</f>
        <v/>
      </c>
      <c r="BJ54" s="51"/>
      <c r="BK54" s="136" t="str">
        <f>IF(IFERROR(VLOOKUP(BJ$3&amp;BJ54,都馬連編集用!$B$13:$C$49,2,FALSE),"")=0,"",(IFERROR(VLOOKUP(BJ$3&amp;BJ54,都馬連編集用!$B$13:$C$49,2,FALSE),"")))</f>
        <v/>
      </c>
      <c r="BL54" s="51"/>
      <c r="BM54" s="136" t="str">
        <f>IF(IFERROR(VLOOKUP(BL$3&amp;BL54,都馬連編集用!$B$13:$C$49,2,FALSE),"")=0,"",(IFERROR(VLOOKUP(BL$3&amp;BL54,都馬連編集用!$B$13:$C$49,2,FALSE),"")))</f>
        <v/>
      </c>
      <c r="BN54" s="51"/>
      <c r="BO54" s="136" t="str">
        <f>IF(IFERROR(VLOOKUP(BN$3&amp;BN54,都馬連編集用!$B$13:$C$49,2,FALSE),"")=0,"",(IFERROR(VLOOKUP(BN$3&amp;BN54,都馬連編集用!$B$13:$C$49,2,FALSE),"")))</f>
        <v/>
      </c>
      <c r="BP54" s="51"/>
      <c r="BQ54" s="136" t="str">
        <f>IF(IFERROR(VLOOKUP(BP$3&amp;BP54,都馬連編集用!$B$13:$C$49,2,FALSE),"")=0,"",(IFERROR(VLOOKUP(BP$3&amp;BP54,都馬連編集用!$B$13:$C$49,2,FALSE),"")))</f>
        <v/>
      </c>
      <c r="BR54" s="51"/>
      <c r="BS54" s="136" t="str">
        <f>IF(IFERROR(VLOOKUP(BR$3&amp;BR54,都馬連編集用!$B$13:$C$49,2,FALSE),"")=0,"",(IFERROR(VLOOKUP(BR$3&amp;BR54,都馬連編集用!$B$13:$C$49,2,FALSE),"")))</f>
        <v/>
      </c>
      <c r="BT54" s="51"/>
      <c r="BU54" s="136" t="str">
        <f>IF(IFERROR(VLOOKUP(BT$3&amp;BT54,都馬連編集用!$B$13:$C$49,2,FALSE),"")=0,"",(IFERROR(VLOOKUP(BT$3&amp;BT54,都馬連編集用!$B$13:$C$49,2,FALSE),"")))</f>
        <v/>
      </c>
      <c r="BV54" s="51"/>
      <c r="BW54" s="136" t="str">
        <f>IF(IFERROR(VLOOKUP(BV$3&amp;BV54,都馬連編集用!$B$13:$C$49,2,FALSE),"")=0,"",(IFERROR(VLOOKUP(BV$3&amp;BV54,都馬連編集用!$B$13:$C$49,2,FALSE),"")))</f>
        <v/>
      </c>
      <c r="BX54" s="51"/>
      <c r="BY54" s="136" t="str">
        <f>IF(IFERROR(VLOOKUP(BX$3&amp;BX54,都馬連編集用!$B$13:$C$49,2,FALSE),"")=0,"",(IFERROR(VLOOKUP(BX$3&amp;BX54,都馬連編集用!$B$13:$C$49,2,FALSE),"")))</f>
        <v/>
      </c>
      <c r="BZ54" s="51"/>
      <c r="CA54" s="136" t="str">
        <f>IF(IFERROR(VLOOKUP(BZ$3&amp;BZ54,都馬連編集用!$B$13:$C$49,2,FALSE),"")=0,"",(IFERROR(VLOOKUP(BZ$3&amp;BZ54,都馬連編集用!$B$13:$C$49,2,FALSE),"")))</f>
        <v/>
      </c>
      <c r="CB54" s="51"/>
      <c r="CC54" s="136" t="str">
        <f>IF(IFERROR(VLOOKUP(CB$3&amp;CB54,都馬連編集用!$B$13:$C$49,2,FALSE),"")=0,"",(IFERROR(VLOOKUP(CB$3&amp;CB54,都馬連編集用!$B$13:$C$49,2,FALSE),"")))</f>
        <v/>
      </c>
      <c r="CD54" s="51"/>
      <c r="CE54" s="136" t="str">
        <f>IF(IFERROR(VLOOKUP(CD$3&amp;CD54,都馬連編集用!$B$13:$C$49,2,FALSE),"")=0,"",(IFERROR(VLOOKUP(CD$3&amp;CD54,都馬連編集用!$B$13:$C$49,2,FALSE),"")))</f>
        <v/>
      </c>
      <c r="CF54" s="51"/>
      <c r="CG54" s="136" t="str">
        <f>IF(IFERROR(VLOOKUP(CF$3&amp;CF54,都馬連編集用!$B$13:$C$49,2,FALSE),"")=0,"",(IFERROR(VLOOKUP(CF$3&amp;CF54,都馬連編集用!$B$13:$C$49,2,FALSE),"")))</f>
        <v/>
      </c>
      <c r="CH54" s="51"/>
      <c r="CI54" s="136" t="str">
        <f>IF(IFERROR(VLOOKUP(CH$3&amp;CH54,都馬連編集用!$B$13:$C$49,2,FALSE),"")=0,"",(IFERROR(VLOOKUP(CH$3&amp;CH54,都馬連編集用!$B$13:$C$49,2,FALSE),"")))</f>
        <v/>
      </c>
      <c r="CJ54" s="51"/>
      <c r="CK54" s="136" t="str">
        <f>IF(IFERROR(VLOOKUP(CJ$3&amp;CJ54,都馬連編集用!$B$13:$C$49,2,FALSE),"")=0,"",(IFERROR(VLOOKUP(CJ$3&amp;CJ54,都馬連編集用!$B$13:$C$49,2,FALSE),"")))</f>
        <v/>
      </c>
      <c r="CL54" s="51"/>
      <c r="CM54" s="136" t="str">
        <f>IF(IFERROR(VLOOKUP(CL$3&amp;CL54,都馬連編集用!$B$13:$C$49,2,FALSE),"")=0,"",(IFERROR(VLOOKUP(CL$3&amp;CL54,都馬連編集用!$B$13:$C$49,2,FALSE),"")))</f>
        <v/>
      </c>
      <c r="CN54" s="51"/>
      <c r="CO54" s="136" t="str">
        <f>IF(IFERROR(VLOOKUP(CN$3&amp;CN54,都馬連編集用!$B$13:$C$49,2,FALSE),"")=0,"",(IFERROR(VLOOKUP(CN$3&amp;CN54,都馬連編集用!$B$13:$C$49,2,FALSE),"")))</f>
        <v/>
      </c>
      <c r="CP54" s="51"/>
      <c r="CQ54" s="136" t="str">
        <f>IF(IFERROR(VLOOKUP(CP$3&amp;CP54,都馬連編集用!$B$13:$C$49,2,FALSE),"")=0,"",(IFERROR(VLOOKUP(CP$3&amp;CP54,都馬連編集用!$B$13:$C$49,2,FALSE),"")))</f>
        <v/>
      </c>
      <c r="CR54" s="51"/>
      <c r="CS54" s="136" t="str">
        <f>IF(IFERROR(VLOOKUP(CR$3&amp;CR54,都馬連編集用!$B$13:$C$49,2,FALSE),"")=0,"",(IFERROR(VLOOKUP(CR$3&amp;CR54,都馬連編集用!$B$13:$C$49,2,FALSE),"")))</f>
        <v/>
      </c>
      <c r="CT54" s="51"/>
      <c r="CU54" s="136" t="str">
        <f>IF(IFERROR(VLOOKUP(CT$3&amp;CT54,都馬連編集用!$B$13:$C$49,2,FALSE),"")=0,"",(IFERROR(VLOOKUP(CT$3&amp;CT54,都馬連編集用!$B$13:$C$49,2,FALSE),"")))</f>
        <v/>
      </c>
      <c r="CV54" s="51"/>
      <c r="CW54" s="136" t="str">
        <f>IF(IFERROR(VLOOKUP(CV$3&amp;CV54,都馬連編集用!$B$13:$C$49,2,FALSE),"")=0,"",(IFERROR(VLOOKUP(CV$3&amp;CV54,都馬連編集用!$B$13:$C$49,2,FALSE),"")))</f>
        <v/>
      </c>
      <c r="CX54" s="51"/>
      <c r="CY54" s="136" t="str">
        <f>IF(IFERROR(VLOOKUP(CX$3&amp;CX54,都馬連編集用!$B$13:$C$49,2,FALSE),"")=0,"",(IFERROR(VLOOKUP(CX$3&amp;CX54,都馬連編集用!$B$13:$C$49,2,FALSE),"")))</f>
        <v/>
      </c>
      <c r="CZ54" s="51"/>
      <c r="DA54" s="136" t="str">
        <f>IF(IFERROR(VLOOKUP(CZ$3&amp;CZ54,都馬連編集用!$B$13:$C$49,2,FALSE),"")=0,"",(IFERROR(VLOOKUP(CZ$3&amp;CZ54,都馬連編集用!$B$13:$C$49,2,FALSE),"")))</f>
        <v/>
      </c>
      <c r="DB54" s="51"/>
      <c r="DC54" s="136" t="str">
        <f>IF(IFERROR(VLOOKUP(DB$3&amp;DB54,都馬連編集用!$B$13:$C$49,2,FALSE),"")=0,"",(IFERROR(VLOOKUP(DB$3&amp;DB54,都馬連編集用!$B$13:$C$49,2,FALSE),"")))</f>
        <v/>
      </c>
      <c r="DD54" s="51"/>
      <c r="DE54" s="136" t="str">
        <f>IF(IFERROR(VLOOKUP(DD$3&amp;DD54,都馬連編集用!$B$13:$C$49,2,FALSE),"")=0,"",(IFERROR(VLOOKUP(DD$3&amp;DD54,都馬連編集用!$B$13:$C$49,2,FALSE),"")))</f>
        <v/>
      </c>
      <c r="DF54" s="51"/>
      <c r="DG54" s="136" t="str">
        <f>IF(IFERROR(VLOOKUP(DF$3&amp;DF54,都馬連編集用!$B$13:$C$49,2,FALSE),"")=0,"",(IFERROR(VLOOKUP(DF$3&amp;DF54,都馬連編集用!$B$13:$C$49,2,FALSE),"")))</f>
        <v/>
      </c>
      <c r="DH54" s="51"/>
      <c r="DI54" s="136" t="str">
        <f>IF(IFERROR(VLOOKUP(DH$3&amp;DH54,都馬連編集用!$B$13:$C$49,2,FALSE),"")=0,"",(IFERROR(VLOOKUP(DH$3&amp;DH54,都馬連編集用!$B$13:$C$49,2,FALSE),"")))</f>
        <v/>
      </c>
      <c r="DJ54" s="51"/>
      <c r="DK54" s="136" t="str">
        <f>IF(IFERROR(VLOOKUP(DJ$3&amp;DJ54,都馬連編集用!$B$13:$C$49,2,FALSE),"")=0,"",(IFERROR(VLOOKUP(DJ$3&amp;DJ54,都馬連編集用!$B$13:$C$49,2,FALSE),"")))</f>
        <v/>
      </c>
      <c r="DL54" s="51"/>
      <c r="DM54" s="136" t="str">
        <f>IF(IFERROR(VLOOKUP(DL$3&amp;DL54,都馬連編集用!$B$13:$C$49,2,FALSE),"")=0,"",(IFERROR(VLOOKUP(DL$3&amp;DL54,都馬連編集用!$B$13:$C$49,2,FALSE),"")))</f>
        <v/>
      </c>
      <c r="DN54" s="51"/>
      <c r="DO54" s="136" t="str">
        <f>IF(IFERROR(VLOOKUP(DN$3&amp;DN54,都馬連編集用!$B$13:$C$49,2,FALSE),"")=0,"",(IFERROR(VLOOKUP(DN$3&amp;DN54,都馬連編集用!$B$13:$C$49,2,FALSE),"")))</f>
        <v/>
      </c>
      <c r="DP54" s="51"/>
    </row>
    <row r="55" spans="1:120" ht="29.25" customHeight="1" x14ac:dyDescent="0.15">
      <c r="K55" s="47"/>
      <c r="L55" s="107"/>
      <c r="M55" s="108"/>
      <c r="N55" s="107"/>
      <c r="O55" s="108"/>
      <c r="P55" s="107"/>
      <c r="Q55" s="108"/>
      <c r="R55" s="107"/>
      <c r="S55" s="108"/>
      <c r="T55" s="107"/>
      <c r="U55" s="108"/>
      <c r="V55" s="107"/>
      <c r="W55" s="108"/>
      <c r="X55" s="107"/>
      <c r="Y55" s="108"/>
      <c r="Z55" s="107"/>
      <c r="AA55" s="108"/>
      <c r="AB55" s="107"/>
      <c r="AC55" s="108"/>
      <c r="AD55" s="107"/>
      <c r="AE55" s="108"/>
      <c r="BD55" s="107"/>
      <c r="BE55" s="108"/>
      <c r="BF55" s="107"/>
      <c r="BG55" s="108"/>
      <c r="BH55" s="107"/>
      <c r="BI55" s="108"/>
      <c r="BJ55" s="107"/>
      <c r="BK55" s="108"/>
      <c r="BL55" s="107"/>
      <c r="BM55" s="108"/>
      <c r="BN55" s="107"/>
      <c r="BO55" s="108"/>
      <c r="BP55" s="107"/>
      <c r="BQ55" s="108"/>
      <c r="BR55" s="107"/>
      <c r="BS55" s="108"/>
      <c r="BT55" s="107"/>
      <c r="BU55" s="108"/>
      <c r="BV55" s="107"/>
      <c r="BW55" s="108"/>
    </row>
    <row r="56" spans="1:120" ht="15.75" customHeight="1" x14ac:dyDescent="0.15"/>
  </sheetData>
  <autoFilter ref="A5:XFC5" xr:uid="{C86221D0-7BC5-44FF-9923-44CEB81C323D}"/>
  <mergeCells count="110">
    <mergeCell ref="DN2:DO2"/>
    <mergeCell ref="F4:G4"/>
    <mergeCell ref="DB2:DC2"/>
    <mergeCell ref="DD2:DE2"/>
    <mergeCell ref="DF2:DG2"/>
    <mergeCell ref="DH2:DI2"/>
    <mergeCell ref="DJ2:DK2"/>
    <mergeCell ref="DL2:DM2"/>
    <mergeCell ref="CP2:CQ2"/>
    <mergeCell ref="CR2:CS2"/>
    <mergeCell ref="CT2:CU2"/>
    <mergeCell ref="CV2:CW2"/>
    <mergeCell ref="CX2:CY2"/>
    <mergeCell ref="CZ2:DA2"/>
    <mergeCell ref="CD2:CE2"/>
    <mergeCell ref="CF2:CG2"/>
    <mergeCell ref="CH2:CI2"/>
    <mergeCell ref="CJ2:CK2"/>
    <mergeCell ref="CL2:CM2"/>
    <mergeCell ref="CN2:CO2"/>
    <mergeCell ref="BR2:BS2"/>
    <mergeCell ref="BT2:BU2"/>
    <mergeCell ref="BV2:BW2"/>
    <mergeCell ref="BX2:BY2"/>
    <mergeCell ref="BZ2:CA2"/>
    <mergeCell ref="CB2:CC2"/>
    <mergeCell ref="BF2:BG2"/>
    <mergeCell ref="BH2:BI2"/>
    <mergeCell ref="BJ2:BK2"/>
    <mergeCell ref="BL2:BM2"/>
    <mergeCell ref="BN2:BO2"/>
    <mergeCell ref="BP2:BQ2"/>
    <mergeCell ref="AT2:AU2"/>
    <mergeCell ref="AV2:AW2"/>
    <mergeCell ref="AX2:AY2"/>
    <mergeCell ref="AZ2:BA2"/>
    <mergeCell ref="BB2:BC2"/>
    <mergeCell ref="BD2:BE2"/>
    <mergeCell ref="AH2:AI2"/>
    <mergeCell ref="AJ2:AK2"/>
    <mergeCell ref="AL2:AM2"/>
    <mergeCell ref="AN2:AO2"/>
    <mergeCell ref="AP2:AQ2"/>
    <mergeCell ref="AR2:AS2"/>
    <mergeCell ref="V2:W2"/>
    <mergeCell ref="X2:Y2"/>
    <mergeCell ref="Z2:AA2"/>
    <mergeCell ref="AB2:AC2"/>
    <mergeCell ref="AD2:AE2"/>
    <mergeCell ref="AF2:AG2"/>
    <mergeCell ref="G2:I2"/>
    <mergeCell ref="L2:M2"/>
    <mergeCell ref="N2:O2"/>
    <mergeCell ref="P2:Q2"/>
    <mergeCell ref="R2:S2"/>
    <mergeCell ref="T2:U2"/>
    <mergeCell ref="DD1:DE1"/>
    <mergeCell ref="DF1:DG1"/>
    <mergeCell ref="DH1:DI1"/>
    <mergeCell ref="CF1:CG1"/>
    <mergeCell ref="CH1:CI1"/>
    <mergeCell ref="CJ1:CK1"/>
    <mergeCell ref="CL1:CM1"/>
    <mergeCell ref="CN1:CO1"/>
    <mergeCell ref="CP1:CQ1"/>
    <mergeCell ref="BT1:BU1"/>
    <mergeCell ref="BV1:BW1"/>
    <mergeCell ref="BX1:BY1"/>
    <mergeCell ref="BZ1:CA1"/>
    <mergeCell ref="CB1:CC1"/>
    <mergeCell ref="CD1:CE1"/>
    <mergeCell ref="BH1:BI1"/>
    <mergeCell ref="BJ1:BK1"/>
    <mergeCell ref="BL1:BM1"/>
    <mergeCell ref="DJ1:DK1"/>
    <mergeCell ref="DL1:DM1"/>
    <mergeCell ref="DN1:DO1"/>
    <mergeCell ref="CR1:CS1"/>
    <mergeCell ref="CT1:CU1"/>
    <mergeCell ref="CV1:CW1"/>
    <mergeCell ref="CX1:CY1"/>
    <mergeCell ref="CZ1:DA1"/>
    <mergeCell ref="DB1:DC1"/>
    <mergeCell ref="BN1:BO1"/>
    <mergeCell ref="BP1:BQ1"/>
    <mergeCell ref="BR1:BS1"/>
    <mergeCell ref="AV1:AW1"/>
    <mergeCell ref="AX1:AY1"/>
    <mergeCell ref="AZ1:BA1"/>
    <mergeCell ref="BB1:BC1"/>
    <mergeCell ref="BD1:BE1"/>
    <mergeCell ref="BF1:BG1"/>
    <mergeCell ref="AP1:AQ1"/>
    <mergeCell ref="AR1:AS1"/>
    <mergeCell ref="AT1:AU1"/>
    <mergeCell ref="X1:Y1"/>
    <mergeCell ref="Z1:AA1"/>
    <mergeCell ref="AB1:AC1"/>
    <mergeCell ref="AD1:AE1"/>
    <mergeCell ref="AF1:AG1"/>
    <mergeCell ref="AH1:AI1"/>
    <mergeCell ref="L1:M1"/>
    <mergeCell ref="N1:O1"/>
    <mergeCell ref="P1:Q1"/>
    <mergeCell ref="R1:S1"/>
    <mergeCell ref="T1:U1"/>
    <mergeCell ref="V1:W1"/>
    <mergeCell ref="AJ1:AK1"/>
    <mergeCell ref="AL1:AM1"/>
    <mergeCell ref="AN1:AO1"/>
  </mergeCells>
  <phoneticPr fontId="4"/>
  <dataValidations count="3">
    <dataValidation type="list" allowBlank="1" showInputMessage="1" showErrorMessage="1" sqref="L6:L54 N6:N54 P6:P54 R6:R54 T6:T54 V6:V54 X6:X54 Z6:Z54 AB6:AB54 AD6:AD54 AF6:AF54 AH6:AH54 AJ6:AJ54 AL6:AL54 AN6:AN54 AP6:AP54 AR6:AR54 AT6:AT54 AV6:AV54 AX6:AX54 AZ6:AZ54 BB6:BB54 BD6:BD54 BF6:BF54 BH6:BH54 BJ6:BJ54 BL6:BL54 BN6:BN54 BP6:BP54 BR6:BR54 BT6:BT54 BV6:BV54 BX6:BX54 BZ6:BZ54 CB6:CB54 CD6:CD54 CF6:CF54 CH6:CH54 CJ6:CJ54 CL6:CL54 CN6:CN54 CP6:CP54 CR6:CR54 CT6:CT54 CV6:CV54 CX6:CX54 CZ6:CZ54 DB6:DB54 DD6:DD54 DF6:DF54 DH6:DH54 DJ6:DJ54 DL6:DL54 DN6:DN54" xr:uid="{57E225B4-7537-4CAB-BA5C-6DAD9F46D115}">
      <formula1>INDIRECT(M$3)</formula1>
    </dataValidation>
    <dataValidation type="list" allowBlank="1" showInputMessage="1" showErrorMessage="1" sqref="DP6:DP54" xr:uid="{E901B13D-5108-4D37-A84C-3D0F9C4E56E1}">
      <formula1>INDIRECT(#REF!)</formula1>
    </dataValidation>
    <dataValidation type="list" allowBlank="1" showInputMessage="1" showErrorMessage="1" sqref="D5 D2" xr:uid="{9AA395C1-7945-48DD-97D0-5BAE97B4B98D}">
      <formula1>$L$1:$DO$1</formula1>
    </dataValidation>
  </dataValidations>
  <printOptions horizontalCentered="1" verticalCentered="1"/>
  <pageMargins left="0.25" right="0.25" top="0.24" bottom="0.2" header="0.3" footer="0.3"/>
  <pageSetup paperSize="9" scale="11" orientation="landscape" verticalDpi="300" r:id="rId1"/>
  <headerFooter alignWithMargins="0"/>
  <ignoredErrors>
    <ignoredError sqref="G7:DO56 G6:K6 M6 O6 Q6 S6 U6 W6 Y6:DO6" unlocked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30F26EB7-8DA3-4D74-88C4-89EEE5D81000}">
          <x14:formula1>
            <xm:f>#REF!</xm:f>
          </x14:formula1>
          <xm:sqref>WWI983060:WWI983070 WMM983060:WMM983070 WCQ983060:WCQ983070 VSU983060:VSU983070 VIY983060:VIY983070 UZC983060:UZC983070 UPG983060:UPG983070 UFK983060:UFK983070 TVO983060:TVO983070 TLS983060:TLS983070 TBW983060:TBW983070 SSA983060:SSA983070 SIE983060:SIE983070 RYI983060:RYI983070 ROM983060:ROM983070 REQ983060:REQ983070 QUU983060:QUU983070 QKY983060:QKY983070 QBC983060:QBC983070 PRG983060:PRG983070 PHK983060:PHK983070 OXO983060:OXO983070 ONS983060:ONS983070 ODW983060:ODW983070 NUA983060:NUA983070 NKE983060:NKE983070 NAI983060:NAI983070 MQM983060:MQM983070 MGQ983060:MGQ983070 LWU983060:LWU983070 LMY983060:LMY983070 LDC983060:LDC983070 KTG983060:KTG983070 KJK983060:KJK983070 JZO983060:JZO983070 JPS983060:JPS983070 JFW983060:JFW983070 IWA983060:IWA983070 IME983060:IME983070 ICI983060:ICI983070 HSM983060:HSM983070 HIQ983060:HIQ983070 GYU983060:GYU983070 GOY983060:GOY983070 GFC983060:GFC983070 FVG983060:FVG983070 FLK983060:FLK983070 FBO983060:FBO983070 ERS983060:ERS983070 EHW983060:EHW983070 DYA983060:DYA983070 DOE983060:DOE983070 DEI983060:DEI983070 CUM983060:CUM983070 CKQ983060:CKQ983070 CAU983060:CAU983070 BQY983060:BQY983070 BHC983060:BHC983070 AXG983060:AXG983070 ANK983060:ANK983070 ADO983060:ADO983070 TS983060:TS983070 JW983060:JW983070 WWI917524:WWI917534 WMM917524:WMM917534 WCQ917524:WCQ917534 VSU917524:VSU917534 VIY917524:VIY917534 UZC917524:UZC917534 UPG917524:UPG917534 UFK917524:UFK917534 TVO917524:TVO917534 TLS917524:TLS917534 TBW917524:TBW917534 SSA917524:SSA917534 SIE917524:SIE917534 RYI917524:RYI917534 ROM917524:ROM917534 REQ917524:REQ917534 QUU917524:QUU917534 QKY917524:QKY917534 QBC917524:QBC917534 PRG917524:PRG917534 PHK917524:PHK917534 OXO917524:OXO917534 ONS917524:ONS917534 ODW917524:ODW917534 NUA917524:NUA917534 NKE917524:NKE917534 NAI917524:NAI917534 MQM917524:MQM917534 MGQ917524:MGQ917534 LWU917524:LWU917534 LMY917524:LMY917534 LDC917524:LDC917534 KTG917524:KTG917534 KJK917524:KJK917534 JZO917524:JZO917534 JPS917524:JPS917534 JFW917524:JFW917534 IWA917524:IWA917534 IME917524:IME917534 ICI917524:ICI917534 HSM917524:HSM917534 HIQ917524:HIQ917534 GYU917524:GYU917534 GOY917524:GOY917534 GFC917524:GFC917534 FVG917524:FVG917534 FLK917524:FLK917534 FBO917524:FBO917534 ERS917524:ERS917534 EHW917524:EHW917534 DYA917524:DYA917534 DOE917524:DOE917534 DEI917524:DEI917534 CUM917524:CUM917534 CKQ917524:CKQ917534 CAU917524:CAU917534 BQY917524:BQY917534 BHC917524:BHC917534 AXG917524:AXG917534 ANK917524:ANK917534 ADO917524:ADO917534 TS917524:TS917534 JW917524:JW917534 WWI851988:WWI851998 WMM851988:WMM851998 WCQ851988:WCQ851998 VSU851988:VSU851998 VIY851988:VIY851998 UZC851988:UZC851998 UPG851988:UPG851998 UFK851988:UFK851998 TVO851988:TVO851998 TLS851988:TLS851998 TBW851988:TBW851998 SSA851988:SSA851998 SIE851988:SIE851998 RYI851988:RYI851998 ROM851988:ROM851998 REQ851988:REQ851998 QUU851988:QUU851998 QKY851988:QKY851998 QBC851988:QBC851998 PRG851988:PRG851998 PHK851988:PHK851998 OXO851988:OXO851998 ONS851988:ONS851998 ODW851988:ODW851998 NUA851988:NUA851998 NKE851988:NKE851998 NAI851988:NAI851998 MQM851988:MQM851998 MGQ851988:MGQ851998 LWU851988:LWU851998 LMY851988:LMY851998 LDC851988:LDC851998 KTG851988:KTG851998 KJK851988:KJK851998 JZO851988:JZO851998 JPS851988:JPS851998 JFW851988:JFW851998 IWA851988:IWA851998 IME851988:IME851998 ICI851988:ICI851998 HSM851988:HSM851998 HIQ851988:HIQ851998 GYU851988:GYU851998 GOY851988:GOY851998 GFC851988:GFC851998 FVG851988:FVG851998 FLK851988:FLK851998 FBO851988:FBO851998 ERS851988:ERS851998 EHW851988:EHW851998 DYA851988:DYA851998 DOE851988:DOE851998 DEI851988:DEI851998 CUM851988:CUM851998 CKQ851988:CKQ851998 CAU851988:CAU851998 BQY851988:BQY851998 BHC851988:BHC851998 AXG851988:AXG851998 ANK851988:ANK851998 ADO851988:ADO851998 TS851988:TS851998 JW851988:JW851998 WWI786452:WWI786462 WMM786452:WMM786462 WCQ786452:WCQ786462 VSU786452:VSU786462 VIY786452:VIY786462 UZC786452:UZC786462 UPG786452:UPG786462 UFK786452:UFK786462 TVO786452:TVO786462 TLS786452:TLS786462 TBW786452:TBW786462 SSA786452:SSA786462 SIE786452:SIE786462 RYI786452:RYI786462 ROM786452:ROM786462 REQ786452:REQ786462 QUU786452:QUU786462 QKY786452:QKY786462 QBC786452:QBC786462 PRG786452:PRG786462 PHK786452:PHK786462 OXO786452:OXO786462 ONS786452:ONS786462 ODW786452:ODW786462 NUA786452:NUA786462 NKE786452:NKE786462 NAI786452:NAI786462 MQM786452:MQM786462 MGQ786452:MGQ786462 LWU786452:LWU786462 LMY786452:LMY786462 LDC786452:LDC786462 KTG786452:KTG786462 KJK786452:KJK786462 JZO786452:JZO786462 JPS786452:JPS786462 JFW786452:JFW786462 IWA786452:IWA786462 IME786452:IME786462 ICI786452:ICI786462 HSM786452:HSM786462 HIQ786452:HIQ786462 GYU786452:GYU786462 GOY786452:GOY786462 GFC786452:GFC786462 FVG786452:FVG786462 FLK786452:FLK786462 FBO786452:FBO786462 ERS786452:ERS786462 EHW786452:EHW786462 DYA786452:DYA786462 DOE786452:DOE786462 DEI786452:DEI786462 CUM786452:CUM786462 CKQ786452:CKQ786462 CAU786452:CAU786462 BQY786452:BQY786462 BHC786452:BHC786462 AXG786452:AXG786462 ANK786452:ANK786462 ADO786452:ADO786462 TS786452:TS786462 JW786452:JW786462 WWI720916:WWI720926 WMM720916:WMM720926 WCQ720916:WCQ720926 VSU720916:VSU720926 VIY720916:VIY720926 UZC720916:UZC720926 UPG720916:UPG720926 UFK720916:UFK720926 TVO720916:TVO720926 TLS720916:TLS720926 TBW720916:TBW720926 SSA720916:SSA720926 SIE720916:SIE720926 RYI720916:RYI720926 ROM720916:ROM720926 REQ720916:REQ720926 QUU720916:QUU720926 QKY720916:QKY720926 QBC720916:QBC720926 PRG720916:PRG720926 PHK720916:PHK720926 OXO720916:OXO720926 ONS720916:ONS720926 ODW720916:ODW720926 NUA720916:NUA720926 NKE720916:NKE720926 NAI720916:NAI720926 MQM720916:MQM720926 MGQ720916:MGQ720926 LWU720916:LWU720926 LMY720916:LMY720926 LDC720916:LDC720926 KTG720916:KTG720926 KJK720916:KJK720926 JZO720916:JZO720926 JPS720916:JPS720926 JFW720916:JFW720926 IWA720916:IWA720926 IME720916:IME720926 ICI720916:ICI720926 HSM720916:HSM720926 HIQ720916:HIQ720926 GYU720916:GYU720926 GOY720916:GOY720926 GFC720916:GFC720926 FVG720916:FVG720926 FLK720916:FLK720926 FBO720916:FBO720926 ERS720916:ERS720926 EHW720916:EHW720926 DYA720916:DYA720926 DOE720916:DOE720926 DEI720916:DEI720926 CUM720916:CUM720926 CKQ720916:CKQ720926 CAU720916:CAU720926 BQY720916:BQY720926 BHC720916:BHC720926 AXG720916:AXG720926 ANK720916:ANK720926 ADO720916:ADO720926 TS720916:TS720926 JW720916:JW720926 WWI655380:WWI655390 WMM655380:WMM655390 WCQ655380:WCQ655390 VSU655380:VSU655390 VIY655380:VIY655390 UZC655380:UZC655390 UPG655380:UPG655390 UFK655380:UFK655390 TVO655380:TVO655390 TLS655380:TLS655390 TBW655380:TBW655390 SSA655380:SSA655390 SIE655380:SIE655390 RYI655380:RYI655390 ROM655380:ROM655390 REQ655380:REQ655390 QUU655380:QUU655390 QKY655380:QKY655390 QBC655380:QBC655390 PRG655380:PRG655390 PHK655380:PHK655390 OXO655380:OXO655390 ONS655380:ONS655390 ODW655380:ODW655390 NUA655380:NUA655390 NKE655380:NKE655390 NAI655380:NAI655390 MQM655380:MQM655390 MGQ655380:MGQ655390 LWU655380:LWU655390 LMY655380:LMY655390 LDC655380:LDC655390 KTG655380:KTG655390 KJK655380:KJK655390 JZO655380:JZO655390 JPS655380:JPS655390 JFW655380:JFW655390 IWA655380:IWA655390 IME655380:IME655390 ICI655380:ICI655390 HSM655380:HSM655390 HIQ655380:HIQ655390 GYU655380:GYU655390 GOY655380:GOY655390 GFC655380:GFC655390 FVG655380:FVG655390 FLK655380:FLK655390 FBO655380:FBO655390 ERS655380:ERS655390 EHW655380:EHW655390 DYA655380:DYA655390 DOE655380:DOE655390 DEI655380:DEI655390 CUM655380:CUM655390 CKQ655380:CKQ655390 CAU655380:CAU655390 BQY655380:BQY655390 BHC655380:BHC655390 AXG655380:AXG655390 ANK655380:ANK655390 ADO655380:ADO655390 TS655380:TS655390 JW655380:JW655390 WWI589844:WWI589854 WMM589844:WMM589854 WCQ589844:WCQ589854 VSU589844:VSU589854 VIY589844:VIY589854 UZC589844:UZC589854 UPG589844:UPG589854 UFK589844:UFK589854 TVO589844:TVO589854 TLS589844:TLS589854 TBW589844:TBW589854 SSA589844:SSA589854 SIE589844:SIE589854 RYI589844:RYI589854 ROM589844:ROM589854 REQ589844:REQ589854 QUU589844:QUU589854 QKY589844:QKY589854 QBC589844:QBC589854 PRG589844:PRG589854 PHK589844:PHK589854 OXO589844:OXO589854 ONS589844:ONS589854 ODW589844:ODW589854 NUA589844:NUA589854 NKE589844:NKE589854 NAI589844:NAI589854 MQM589844:MQM589854 MGQ589844:MGQ589854 LWU589844:LWU589854 LMY589844:LMY589854 LDC589844:LDC589854 KTG589844:KTG589854 KJK589844:KJK589854 JZO589844:JZO589854 JPS589844:JPS589854 JFW589844:JFW589854 IWA589844:IWA589854 IME589844:IME589854 ICI589844:ICI589854 HSM589844:HSM589854 HIQ589844:HIQ589854 GYU589844:GYU589854 GOY589844:GOY589854 GFC589844:GFC589854 FVG589844:FVG589854 FLK589844:FLK589854 FBO589844:FBO589854 ERS589844:ERS589854 EHW589844:EHW589854 DYA589844:DYA589854 DOE589844:DOE589854 DEI589844:DEI589854 CUM589844:CUM589854 CKQ589844:CKQ589854 CAU589844:CAU589854 BQY589844:BQY589854 BHC589844:BHC589854 AXG589844:AXG589854 ANK589844:ANK589854 ADO589844:ADO589854 TS589844:TS589854 JW589844:JW589854 WWI524308:WWI524318 WMM524308:WMM524318 WCQ524308:WCQ524318 VSU524308:VSU524318 VIY524308:VIY524318 UZC524308:UZC524318 UPG524308:UPG524318 UFK524308:UFK524318 TVO524308:TVO524318 TLS524308:TLS524318 TBW524308:TBW524318 SSA524308:SSA524318 SIE524308:SIE524318 RYI524308:RYI524318 ROM524308:ROM524318 REQ524308:REQ524318 QUU524308:QUU524318 QKY524308:QKY524318 QBC524308:QBC524318 PRG524308:PRG524318 PHK524308:PHK524318 OXO524308:OXO524318 ONS524308:ONS524318 ODW524308:ODW524318 NUA524308:NUA524318 NKE524308:NKE524318 NAI524308:NAI524318 MQM524308:MQM524318 MGQ524308:MGQ524318 LWU524308:LWU524318 LMY524308:LMY524318 LDC524308:LDC524318 KTG524308:KTG524318 KJK524308:KJK524318 JZO524308:JZO524318 JPS524308:JPS524318 JFW524308:JFW524318 IWA524308:IWA524318 IME524308:IME524318 ICI524308:ICI524318 HSM524308:HSM524318 HIQ524308:HIQ524318 GYU524308:GYU524318 GOY524308:GOY524318 GFC524308:GFC524318 FVG524308:FVG524318 FLK524308:FLK524318 FBO524308:FBO524318 ERS524308:ERS524318 EHW524308:EHW524318 DYA524308:DYA524318 DOE524308:DOE524318 DEI524308:DEI524318 CUM524308:CUM524318 CKQ524308:CKQ524318 CAU524308:CAU524318 BQY524308:BQY524318 BHC524308:BHC524318 AXG524308:AXG524318 ANK524308:ANK524318 ADO524308:ADO524318 TS524308:TS524318 JW524308:JW524318 WWI458772:WWI458782 WMM458772:WMM458782 WCQ458772:WCQ458782 VSU458772:VSU458782 VIY458772:VIY458782 UZC458772:UZC458782 UPG458772:UPG458782 UFK458772:UFK458782 TVO458772:TVO458782 TLS458772:TLS458782 TBW458772:TBW458782 SSA458772:SSA458782 SIE458772:SIE458782 RYI458772:RYI458782 ROM458772:ROM458782 REQ458772:REQ458782 QUU458772:QUU458782 QKY458772:QKY458782 QBC458772:QBC458782 PRG458772:PRG458782 PHK458772:PHK458782 OXO458772:OXO458782 ONS458772:ONS458782 ODW458772:ODW458782 NUA458772:NUA458782 NKE458772:NKE458782 NAI458772:NAI458782 MQM458772:MQM458782 MGQ458772:MGQ458782 LWU458772:LWU458782 LMY458772:LMY458782 LDC458772:LDC458782 KTG458772:KTG458782 KJK458772:KJK458782 JZO458772:JZO458782 JPS458772:JPS458782 JFW458772:JFW458782 IWA458772:IWA458782 IME458772:IME458782 ICI458772:ICI458782 HSM458772:HSM458782 HIQ458772:HIQ458782 GYU458772:GYU458782 GOY458772:GOY458782 GFC458772:GFC458782 FVG458772:FVG458782 FLK458772:FLK458782 FBO458772:FBO458782 ERS458772:ERS458782 EHW458772:EHW458782 DYA458772:DYA458782 DOE458772:DOE458782 DEI458772:DEI458782 CUM458772:CUM458782 CKQ458772:CKQ458782 CAU458772:CAU458782 BQY458772:BQY458782 BHC458772:BHC458782 AXG458772:AXG458782 ANK458772:ANK458782 ADO458772:ADO458782 TS458772:TS458782 JW458772:JW458782 WWI393236:WWI393246 WMM393236:WMM393246 WCQ393236:WCQ393246 VSU393236:VSU393246 VIY393236:VIY393246 UZC393236:UZC393246 UPG393236:UPG393246 UFK393236:UFK393246 TVO393236:TVO393246 TLS393236:TLS393246 TBW393236:TBW393246 SSA393236:SSA393246 SIE393236:SIE393246 RYI393236:RYI393246 ROM393236:ROM393246 REQ393236:REQ393246 QUU393236:QUU393246 QKY393236:QKY393246 QBC393236:QBC393246 PRG393236:PRG393246 PHK393236:PHK393246 OXO393236:OXO393246 ONS393236:ONS393246 ODW393236:ODW393246 NUA393236:NUA393246 NKE393236:NKE393246 NAI393236:NAI393246 MQM393236:MQM393246 MGQ393236:MGQ393246 LWU393236:LWU393246 LMY393236:LMY393246 LDC393236:LDC393246 KTG393236:KTG393246 KJK393236:KJK393246 JZO393236:JZO393246 JPS393236:JPS393246 JFW393236:JFW393246 IWA393236:IWA393246 IME393236:IME393246 ICI393236:ICI393246 HSM393236:HSM393246 HIQ393236:HIQ393246 GYU393236:GYU393246 GOY393236:GOY393246 GFC393236:GFC393246 FVG393236:FVG393246 FLK393236:FLK393246 FBO393236:FBO393246 ERS393236:ERS393246 EHW393236:EHW393246 DYA393236:DYA393246 DOE393236:DOE393246 DEI393236:DEI393246 CUM393236:CUM393246 CKQ393236:CKQ393246 CAU393236:CAU393246 BQY393236:BQY393246 BHC393236:BHC393246 AXG393236:AXG393246 ANK393236:ANK393246 ADO393236:ADO393246 TS393236:TS393246 JW393236:JW393246 WWI327700:WWI327710 WMM327700:WMM327710 WCQ327700:WCQ327710 VSU327700:VSU327710 VIY327700:VIY327710 UZC327700:UZC327710 UPG327700:UPG327710 UFK327700:UFK327710 TVO327700:TVO327710 TLS327700:TLS327710 TBW327700:TBW327710 SSA327700:SSA327710 SIE327700:SIE327710 RYI327700:RYI327710 ROM327700:ROM327710 REQ327700:REQ327710 QUU327700:QUU327710 QKY327700:QKY327710 QBC327700:QBC327710 PRG327700:PRG327710 PHK327700:PHK327710 OXO327700:OXO327710 ONS327700:ONS327710 ODW327700:ODW327710 NUA327700:NUA327710 NKE327700:NKE327710 NAI327700:NAI327710 MQM327700:MQM327710 MGQ327700:MGQ327710 LWU327700:LWU327710 LMY327700:LMY327710 LDC327700:LDC327710 KTG327700:KTG327710 KJK327700:KJK327710 JZO327700:JZO327710 JPS327700:JPS327710 JFW327700:JFW327710 IWA327700:IWA327710 IME327700:IME327710 ICI327700:ICI327710 HSM327700:HSM327710 HIQ327700:HIQ327710 GYU327700:GYU327710 GOY327700:GOY327710 GFC327700:GFC327710 FVG327700:FVG327710 FLK327700:FLK327710 FBO327700:FBO327710 ERS327700:ERS327710 EHW327700:EHW327710 DYA327700:DYA327710 DOE327700:DOE327710 DEI327700:DEI327710 CUM327700:CUM327710 CKQ327700:CKQ327710 CAU327700:CAU327710 BQY327700:BQY327710 BHC327700:BHC327710 AXG327700:AXG327710 ANK327700:ANK327710 ADO327700:ADO327710 TS327700:TS327710 JW327700:JW327710 WWI262164:WWI262174 WMM262164:WMM262174 WCQ262164:WCQ262174 VSU262164:VSU262174 VIY262164:VIY262174 UZC262164:UZC262174 UPG262164:UPG262174 UFK262164:UFK262174 TVO262164:TVO262174 TLS262164:TLS262174 TBW262164:TBW262174 SSA262164:SSA262174 SIE262164:SIE262174 RYI262164:RYI262174 ROM262164:ROM262174 REQ262164:REQ262174 QUU262164:QUU262174 QKY262164:QKY262174 QBC262164:QBC262174 PRG262164:PRG262174 PHK262164:PHK262174 OXO262164:OXO262174 ONS262164:ONS262174 ODW262164:ODW262174 NUA262164:NUA262174 NKE262164:NKE262174 NAI262164:NAI262174 MQM262164:MQM262174 MGQ262164:MGQ262174 LWU262164:LWU262174 LMY262164:LMY262174 LDC262164:LDC262174 KTG262164:KTG262174 KJK262164:KJK262174 JZO262164:JZO262174 JPS262164:JPS262174 JFW262164:JFW262174 IWA262164:IWA262174 IME262164:IME262174 ICI262164:ICI262174 HSM262164:HSM262174 HIQ262164:HIQ262174 GYU262164:GYU262174 GOY262164:GOY262174 GFC262164:GFC262174 FVG262164:FVG262174 FLK262164:FLK262174 FBO262164:FBO262174 ERS262164:ERS262174 EHW262164:EHW262174 DYA262164:DYA262174 DOE262164:DOE262174 DEI262164:DEI262174 CUM262164:CUM262174 CKQ262164:CKQ262174 CAU262164:CAU262174 BQY262164:BQY262174 BHC262164:BHC262174 AXG262164:AXG262174 ANK262164:ANK262174 ADO262164:ADO262174 TS262164:TS262174 JW262164:JW262174 WWI196628:WWI196638 WMM196628:WMM196638 WCQ196628:WCQ196638 VSU196628:VSU196638 VIY196628:VIY196638 UZC196628:UZC196638 UPG196628:UPG196638 UFK196628:UFK196638 TVO196628:TVO196638 TLS196628:TLS196638 TBW196628:TBW196638 SSA196628:SSA196638 SIE196628:SIE196638 RYI196628:RYI196638 ROM196628:ROM196638 REQ196628:REQ196638 QUU196628:QUU196638 QKY196628:QKY196638 QBC196628:QBC196638 PRG196628:PRG196638 PHK196628:PHK196638 OXO196628:OXO196638 ONS196628:ONS196638 ODW196628:ODW196638 NUA196628:NUA196638 NKE196628:NKE196638 NAI196628:NAI196638 MQM196628:MQM196638 MGQ196628:MGQ196638 LWU196628:LWU196638 LMY196628:LMY196638 LDC196628:LDC196638 KTG196628:KTG196638 KJK196628:KJK196638 JZO196628:JZO196638 JPS196628:JPS196638 JFW196628:JFW196638 IWA196628:IWA196638 IME196628:IME196638 ICI196628:ICI196638 HSM196628:HSM196638 HIQ196628:HIQ196638 GYU196628:GYU196638 GOY196628:GOY196638 GFC196628:GFC196638 FVG196628:FVG196638 FLK196628:FLK196638 FBO196628:FBO196638 ERS196628:ERS196638 EHW196628:EHW196638 DYA196628:DYA196638 DOE196628:DOE196638 DEI196628:DEI196638 CUM196628:CUM196638 CKQ196628:CKQ196638 CAU196628:CAU196638 BQY196628:BQY196638 BHC196628:BHC196638 AXG196628:AXG196638 ANK196628:ANK196638 ADO196628:ADO196638 TS196628:TS196638 JW196628:JW196638 WWI131092:WWI131102 WMM131092:WMM131102 WCQ131092:WCQ131102 VSU131092:VSU131102 VIY131092:VIY131102 UZC131092:UZC131102 UPG131092:UPG131102 UFK131092:UFK131102 TVO131092:TVO131102 TLS131092:TLS131102 TBW131092:TBW131102 SSA131092:SSA131102 SIE131092:SIE131102 RYI131092:RYI131102 ROM131092:ROM131102 REQ131092:REQ131102 QUU131092:QUU131102 QKY131092:QKY131102 QBC131092:QBC131102 PRG131092:PRG131102 PHK131092:PHK131102 OXO131092:OXO131102 ONS131092:ONS131102 ODW131092:ODW131102 NUA131092:NUA131102 NKE131092:NKE131102 NAI131092:NAI131102 MQM131092:MQM131102 MGQ131092:MGQ131102 LWU131092:LWU131102 LMY131092:LMY131102 LDC131092:LDC131102 KTG131092:KTG131102 KJK131092:KJK131102 JZO131092:JZO131102 JPS131092:JPS131102 JFW131092:JFW131102 IWA131092:IWA131102 IME131092:IME131102 ICI131092:ICI131102 HSM131092:HSM131102 HIQ131092:HIQ131102 GYU131092:GYU131102 GOY131092:GOY131102 GFC131092:GFC131102 FVG131092:FVG131102 FLK131092:FLK131102 FBO131092:FBO131102 ERS131092:ERS131102 EHW131092:EHW131102 DYA131092:DYA131102 DOE131092:DOE131102 DEI131092:DEI131102 CUM131092:CUM131102 CKQ131092:CKQ131102 CAU131092:CAU131102 BQY131092:BQY131102 BHC131092:BHC131102 AXG131092:AXG131102 ANK131092:ANK131102 ADO131092:ADO131102 TS131092:TS131102 JW131092:JW131102 WWI65556:WWI65566 WMM65556:WMM65566 WCQ65556:WCQ65566 VSU65556:VSU65566 VIY65556:VIY65566 UZC65556:UZC65566 UPG65556:UPG65566 UFK65556:UFK65566 TVO65556:TVO65566 TLS65556:TLS65566 TBW65556:TBW65566 SSA65556:SSA65566 SIE65556:SIE65566 RYI65556:RYI65566 ROM65556:ROM65566 REQ65556:REQ65566 QUU65556:QUU65566 QKY65556:QKY65566 QBC65556:QBC65566 PRG65556:PRG65566 PHK65556:PHK65566 OXO65556:OXO65566 ONS65556:ONS65566 ODW65556:ODW65566 NUA65556:NUA65566 NKE65556:NKE65566 NAI65556:NAI65566 MQM65556:MQM65566 MGQ65556:MGQ65566 LWU65556:LWU65566 LMY65556:LMY65566 LDC65556:LDC65566 KTG65556:KTG65566 KJK65556:KJK65566 JZO65556:JZO65566 JPS65556:JPS65566 JFW65556:JFW65566 IWA65556:IWA65566 IME65556:IME65566 ICI65556:ICI65566 HSM65556:HSM65566 HIQ65556:HIQ65566 GYU65556:GYU65566 GOY65556:GOY65566 GFC65556:GFC65566 FVG65556:FVG65566 FLK65556:FLK65566 FBO65556:FBO65566 ERS65556:ERS65566 EHW65556:EHW65566 DYA65556:DYA65566 DOE65556:DOE65566 DEI65556:DEI65566 CUM65556:CUM65566 CKQ65556:CKQ65566 CAU65556:CAU65566 BQY65556:BQY65566 BHC65556:BHC65566 AXG65556:AXG65566 ANK65556:ANK65566 ADO65556:ADO65566 TS65556:TS65566 JW65556:JW65566 WWI983058 WMM983058 WCQ983058 VSU983058 VIY983058 UZC983058 UPG983058 UFK983058 TVO983058 TLS983058 TBW983058 SSA983058 SIE983058 RYI983058 ROM983058 REQ983058 QUU983058 QKY983058 QBC983058 PRG983058 PHK983058 OXO983058 ONS983058 ODW983058 NUA983058 NKE983058 NAI983058 MQM983058 MGQ983058 LWU983058 LMY983058 LDC983058 KTG983058 KJK983058 JZO983058 JPS983058 JFW983058 IWA983058 IME983058 ICI983058 HSM983058 HIQ983058 GYU983058 GOY983058 GFC983058 FVG983058 FLK983058 FBO983058 ERS983058 EHW983058 DYA983058 DOE983058 DEI983058 CUM983058 CKQ983058 CAU983058 BQY983058 BHC983058 AXG983058 ANK983058 ADO983058 TS983058 JW983058 WWI917522 WMM917522 WCQ917522 VSU917522 VIY917522 UZC917522 UPG917522 UFK917522 TVO917522 TLS917522 TBW917522 SSA917522 SIE917522 RYI917522 ROM917522 REQ917522 QUU917522 QKY917522 QBC917522 PRG917522 PHK917522 OXO917522 ONS917522 ODW917522 NUA917522 NKE917522 NAI917522 MQM917522 MGQ917522 LWU917522 LMY917522 LDC917522 KTG917522 KJK917522 JZO917522 JPS917522 JFW917522 IWA917522 IME917522 ICI917522 HSM917522 HIQ917522 GYU917522 GOY917522 GFC917522 FVG917522 FLK917522 FBO917522 ERS917522 EHW917522 DYA917522 DOE917522 DEI917522 CUM917522 CKQ917522 CAU917522 BQY917522 BHC917522 AXG917522 ANK917522 ADO917522 TS917522 JW917522 WWI851986 WMM851986 WCQ851986 VSU851986 VIY851986 UZC851986 UPG851986 UFK851986 TVO851986 TLS851986 TBW851986 SSA851986 SIE851986 RYI851986 ROM851986 REQ851986 QUU851986 QKY851986 QBC851986 PRG851986 PHK851986 OXO851986 ONS851986 ODW851986 NUA851986 NKE851986 NAI851986 MQM851986 MGQ851986 LWU851986 LMY851986 LDC851986 KTG851986 KJK851986 JZO851986 JPS851986 JFW851986 IWA851986 IME851986 ICI851986 HSM851986 HIQ851986 GYU851986 GOY851986 GFC851986 FVG851986 FLK851986 FBO851986 ERS851986 EHW851986 DYA851986 DOE851986 DEI851986 CUM851986 CKQ851986 CAU851986 BQY851986 BHC851986 AXG851986 ANK851986 ADO851986 TS851986 JW851986 WWI786450 WMM786450 WCQ786450 VSU786450 VIY786450 UZC786450 UPG786450 UFK786450 TVO786450 TLS786450 TBW786450 SSA786450 SIE786450 RYI786450 ROM786450 REQ786450 QUU786450 QKY786450 QBC786450 PRG786450 PHK786450 OXO786450 ONS786450 ODW786450 NUA786450 NKE786450 NAI786450 MQM786450 MGQ786450 LWU786450 LMY786450 LDC786450 KTG786450 KJK786450 JZO786450 JPS786450 JFW786450 IWA786450 IME786450 ICI786450 HSM786450 HIQ786450 GYU786450 GOY786450 GFC786450 FVG786450 FLK786450 FBO786450 ERS786450 EHW786450 DYA786450 DOE786450 DEI786450 CUM786450 CKQ786450 CAU786450 BQY786450 BHC786450 AXG786450 ANK786450 ADO786450 TS786450 JW786450 WWI720914 WMM720914 WCQ720914 VSU720914 VIY720914 UZC720914 UPG720914 UFK720914 TVO720914 TLS720914 TBW720914 SSA720914 SIE720914 RYI720914 ROM720914 REQ720914 QUU720914 QKY720914 QBC720914 PRG720914 PHK720914 OXO720914 ONS720914 ODW720914 NUA720914 NKE720914 NAI720914 MQM720914 MGQ720914 LWU720914 LMY720914 LDC720914 KTG720914 KJK720914 JZO720914 JPS720914 JFW720914 IWA720914 IME720914 ICI720914 HSM720914 HIQ720914 GYU720914 GOY720914 GFC720914 FVG720914 FLK720914 FBO720914 ERS720914 EHW720914 DYA720914 DOE720914 DEI720914 CUM720914 CKQ720914 CAU720914 BQY720914 BHC720914 AXG720914 ANK720914 ADO720914 TS720914 JW720914 WWI655378 WMM655378 WCQ655378 VSU655378 VIY655378 UZC655378 UPG655378 UFK655378 TVO655378 TLS655378 TBW655378 SSA655378 SIE655378 RYI655378 ROM655378 REQ655378 QUU655378 QKY655378 QBC655378 PRG655378 PHK655378 OXO655378 ONS655378 ODW655378 NUA655378 NKE655378 NAI655378 MQM655378 MGQ655378 LWU655378 LMY655378 LDC655378 KTG655378 KJK655378 JZO655378 JPS655378 JFW655378 IWA655378 IME655378 ICI655378 HSM655378 HIQ655378 GYU655378 GOY655378 GFC655378 FVG655378 FLK655378 FBO655378 ERS655378 EHW655378 DYA655378 DOE655378 DEI655378 CUM655378 CKQ655378 CAU655378 BQY655378 BHC655378 AXG655378 ANK655378 ADO655378 TS655378 JW655378 WWI589842 WMM589842 WCQ589842 VSU589842 VIY589842 UZC589842 UPG589842 UFK589842 TVO589842 TLS589842 TBW589842 SSA589842 SIE589842 RYI589842 ROM589842 REQ589842 QUU589842 QKY589842 QBC589842 PRG589842 PHK589842 OXO589842 ONS589842 ODW589842 NUA589842 NKE589842 NAI589842 MQM589842 MGQ589842 LWU589842 LMY589842 LDC589842 KTG589842 KJK589842 JZO589842 JPS589842 JFW589842 IWA589842 IME589842 ICI589842 HSM589842 HIQ589842 GYU589842 GOY589842 GFC589842 FVG589842 FLK589842 FBO589842 ERS589842 EHW589842 DYA589842 DOE589842 DEI589842 CUM589842 CKQ589842 CAU589842 BQY589842 BHC589842 AXG589842 ANK589842 ADO589842 TS589842 JW589842 WWI524306 WMM524306 WCQ524306 VSU524306 VIY524306 UZC524306 UPG524306 UFK524306 TVO524306 TLS524306 TBW524306 SSA524306 SIE524306 RYI524306 ROM524306 REQ524306 QUU524306 QKY524306 QBC524306 PRG524306 PHK524306 OXO524306 ONS524306 ODW524306 NUA524306 NKE524306 NAI524306 MQM524306 MGQ524306 LWU524306 LMY524306 LDC524306 KTG524306 KJK524306 JZO524306 JPS524306 JFW524306 IWA524306 IME524306 ICI524306 HSM524306 HIQ524306 GYU524306 GOY524306 GFC524306 FVG524306 FLK524306 FBO524306 ERS524306 EHW524306 DYA524306 DOE524306 DEI524306 CUM524306 CKQ524306 CAU524306 BQY524306 BHC524306 AXG524306 ANK524306 ADO524306 TS524306 JW524306 WWI458770 WMM458770 WCQ458770 VSU458770 VIY458770 UZC458770 UPG458770 UFK458770 TVO458770 TLS458770 TBW458770 SSA458770 SIE458770 RYI458770 ROM458770 REQ458770 QUU458770 QKY458770 QBC458770 PRG458770 PHK458770 OXO458770 ONS458770 ODW458770 NUA458770 NKE458770 NAI458770 MQM458770 MGQ458770 LWU458770 LMY458770 LDC458770 KTG458770 KJK458770 JZO458770 JPS458770 JFW458770 IWA458770 IME458770 ICI458770 HSM458770 HIQ458770 GYU458770 GOY458770 GFC458770 FVG458770 FLK458770 FBO458770 ERS458770 EHW458770 DYA458770 DOE458770 DEI458770 CUM458770 CKQ458770 CAU458770 BQY458770 BHC458770 AXG458770 ANK458770 ADO458770 TS458770 JW458770 WWI393234 WMM393234 WCQ393234 VSU393234 VIY393234 UZC393234 UPG393234 UFK393234 TVO393234 TLS393234 TBW393234 SSA393234 SIE393234 RYI393234 ROM393234 REQ393234 QUU393234 QKY393234 QBC393234 PRG393234 PHK393234 OXO393234 ONS393234 ODW393234 NUA393234 NKE393234 NAI393234 MQM393234 MGQ393234 LWU393234 LMY393234 LDC393234 KTG393234 KJK393234 JZO393234 JPS393234 JFW393234 IWA393234 IME393234 ICI393234 HSM393234 HIQ393234 GYU393234 GOY393234 GFC393234 FVG393234 FLK393234 FBO393234 ERS393234 EHW393234 DYA393234 DOE393234 DEI393234 CUM393234 CKQ393234 CAU393234 BQY393234 BHC393234 AXG393234 ANK393234 ADO393234 TS393234 JW393234 WWI327698 WMM327698 WCQ327698 VSU327698 VIY327698 UZC327698 UPG327698 UFK327698 TVO327698 TLS327698 TBW327698 SSA327698 SIE327698 RYI327698 ROM327698 REQ327698 QUU327698 QKY327698 QBC327698 PRG327698 PHK327698 OXO327698 ONS327698 ODW327698 NUA327698 NKE327698 NAI327698 MQM327698 MGQ327698 LWU327698 LMY327698 LDC327698 KTG327698 KJK327698 JZO327698 JPS327698 JFW327698 IWA327698 IME327698 ICI327698 HSM327698 HIQ327698 GYU327698 GOY327698 GFC327698 FVG327698 FLK327698 FBO327698 ERS327698 EHW327698 DYA327698 DOE327698 DEI327698 CUM327698 CKQ327698 CAU327698 BQY327698 BHC327698 AXG327698 ANK327698 ADO327698 TS327698 JW327698 WWI262162 WMM262162 WCQ262162 VSU262162 VIY262162 UZC262162 UPG262162 UFK262162 TVO262162 TLS262162 TBW262162 SSA262162 SIE262162 RYI262162 ROM262162 REQ262162 QUU262162 QKY262162 QBC262162 PRG262162 PHK262162 OXO262162 ONS262162 ODW262162 NUA262162 NKE262162 NAI262162 MQM262162 MGQ262162 LWU262162 LMY262162 LDC262162 KTG262162 KJK262162 JZO262162 JPS262162 JFW262162 IWA262162 IME262162 ICI262162 HSM262162 HIQ262162 GYU262162 GOY262162 GFC262162 FVG262162 FLK262162 FBO262162 ERS262162 EHW262162 DYA262162 DOE262162 DEI262162 CUM262162 CKQ262162 CAU262162 BQY262162 BHC262162 AXG262162 ANK262162 ADO262162 TS262162 JW262162 WWI196626 WMM196626 WCQ196626 VSU196626 VIY196626 UZC196626 UPG196626 UFK196626 TVO196626 TLS196626 TBW196626 SSA196626 SIE196626 RYI196626 ROM196626 REQ196626 QUU196626 QKY196626 QBC196626 PRG196626 PHK196626 OXO196626 ONS196626 ODW196626 NUA196626 NKE196626 NAI196626 MQM196626 MGQ196626 LWU196626 LMY196626 LDC196626 KTG196626 KJK196626 JZO196626 JPS196626 JFW196626 IWA196626 IME196626 ICI196626 HSM196626 HIQ196626 GYU196626 GOY196626 GFC196626 FVG196626 FLK196626 FBO196626 ERS196626 EHW196626 DYA196626 DOE196626 DEI196626 CUM196626 CKQ196626 CAU196626 BQY196626 BHC196626 AXG196626 ANK196626 ADO196626 TS196626 JW196626 WWI131090 WMM131090 WCQ131090 VSU131090 VIY131090 UZC131090 UPG131090 UFK131090 TVO131090 TLS131090 TBW131090 SSA131090 SIE131090 RYI131090 ROM131090 REQ131090 QUU131090 QKY131090 QBC131090 PRG131090 PHK131090 OXO131090 ONS131090 ODW131090 NUA131090 NKE131090 NAI131090 MQM131090 MGQ131090 LWU131090 LMY131090 LDC131090 KTG131090 KJK131090 JZO131090 JPS131090 JFW131090 IWA131090 IME131090 ICI131090 HSM131090 HIQ131090 GYU131090 GOY131090 GFC131090 FVG131090 FLK131090 FBO131090 ERS131090 EHW131090 DYA131090 DOE131090 DEI131090 CUM131090 CKQ131090 CAU131090 BQY131090 BHC131090 AXG131090 ANK131090 ADO131090 TS131090 JW131090 WWI65554 WMM65554 WCQ65554 VSU65554 VIY65554 UZC65554 UPG65554 UFK65554 TVO65554 TLS65554 TBW65554 SSA65554 SIE65554 RYI65554 ROM65554 REQ65554 QUU65554 QKY65554 QBC65554 PRG65554 PHK65554 OXO65554 ONS65554 ODW65554 NUA65554 NKE65554 NAI65554 MQM65554 MGQ65554 LWU65554 LMY65554 LDC65554 KTG65554 KJK65554 JZO65554 JPS65554 JFW65554 IWA65554 IME65554 ICI65554 HSM65554 HIQ65554 GYU65554 GOY65554 GFC65554 FVG65554 FLK65554 FBO65554 ERS65554 EHW65554 DYA65554 DOE65554 DEI65554 CUM65554 CKQ65554 CAU65554 BQY65554 BHC65554 AXG65554 ANK65554 ADO65554 TS65554 JW65554 WWI983044:WWI983056 WMM983044:WMM983056 WCQ983044:WCQ983056 VSU983044:VSU983056 VIY983044:VIY983056 UZC983044:UZC983056 UPG983044:UPG983056 UFK983044:UFK983056 TVO983044:TVO983056 TLS983044:TLS983056 TBW983044:TBW983056 SSA983044:SSA983056 SIE983044:SIE983056 RYI983044:RYI983056 ROM983044:ROM983056 REQ983044:REQ983056 QUU983044:QUU983056 QKY983044:QKY983056 QBC983044:QBC983056 PRG983044:PRG983056 PHK983044:PHK983056 OXO983044:OXO983056 ONS983044:ONS983056 ODW983044:ODW983056 NUA983044:NUA983056 NKE983044:NKE983056 NAI983044:NAI983056 MQM983044:MQM983056 MGQ983044:MGQ983056 LWU983044:LWU983056 LMY983044:LMY983056 LDC983044:LDC983056 KTG983044:KTG983056 KJK983044:KJK983056 JZO983044:JZO983056 JPS983044:JPS983056 JFW983044:JFW983056 IWA983044:IWA983056 IME983044:IME983056 ICI983044:ICI983056 HSM983044:HSM983056 HIQ983044:HIQ983056 GYU983044:GYU983056 GOY983044:GOY983056 GFC983044:GFC983056 FVG983044:FVG983056 FLK983044:FLK983056 FBO983044:FBO983056 ERS983044:ERS983056 EHW983044:EHW983056 DYA983044:DYA983056 DOE983044:DOE983056 DEI983044:DEI983056 CUM983044:CUM983056 CKQ983044:CKQ983056 CAU983044:CAU983056 BQY983044:BQY983056 BHC983044:BHC983056 AXG983044:AXG983056 ANK983044:ANK983056 ADO983044:ADO983056 TS983044:TS983056 JW983044:JW983056 WWI917508:WWI917520 WMM917508:WMM917520 WCQ917508:WCQ917520 VSU917508:VSU917520 VIY917508:VIY917520 UZC917508:UZC917520 UPG917508:UPG917520 UFK917508:UFK917520 TVO917508:TVO917520 TLS917508:TLS917520 TBW917508:TBW917520 SSA917508:SSA917520 SIE917508:SIE917520 RYI917508:RYI917520 ROM917508:ROM917520 REQ917508:REQ917520 QUU917508:QUU917520 QKY917508:QKY917520 QBC917508:QBC917520 PRG917508:PRG917520 PHK917508:PHK917520 OXO917508:OXO917520 ONS917508:ONS917520 ODW917508:ODW917520 NUA917508:NUA917520 NKE917508:NKE917520 NAI917508:NAI917520 MQM917508:MQM917520 MGQ917508:MGQ917520 LWU917508:LWU917520 LMY917508:LMY917520 LDC917508:LDC917520 KTG917508:KTG917520 KJK917508:KJK917520 JZO917508:JZO917520 JPS917508:JPS917520 JFW917508:JFW917520 IWA917508:IWA917520 IME917508:IME917520 ICI917508:ICI917520 HSM917508:HSM917520 HIQ917508:HIQ917520 GYU917508:GYU917520 GOY917508:GOY917520 GFC917508:GFC917520 FVG917508:FVG917520 FLK917508:FLK917520 FBO917508:FBO917520 ERS917508:ERS917520 EHW917508:EHW917520 DYA917508:DYA917520 DOE917508:DOE917520 DEI917508:DEI917520 CUM917508:CUM917520 CKQ917508:CKQ917520 CAU917508:CAU917520 BQY917508:BQY917520 BHC917508:BHC917520 AXG917508:AXG917520 ANK917508:ANK917520 ADO917508:ADO917520 TS917508:TS917520 JW917508:JW917520 WWI851972:WWI851984 WMM851972:WMM851984 WCQ851972:WCQ851984 VSU851972:VSU851984 VIY851972:VIY851984 UZC851972:UZC851984 UPG851972:UPG851984 UFK851972:UFK851984 TVO851972:TVO851984 TLS851972:TLS851984 TBW851972:TBW851984 SSA851972:SSA851984 SIE851972:SIE851984 RYI851972:RYI851984 ROM851972:ROM851984 REQ851972:REQ851984 QUU851972:QUU851984 QKY851972:QKY851984 QBC851972:QBC851984 PRG851972:PRG851984 PHK851972:PHK851984 OXO851972:OXO851984 ONS851972:ONS851984 ODW851972:ODW851984 NUA851972:NUA851984 NKE851972:NKE851984 NAI851972:NAI851984 MQM851972:MQM851984 MGQ851972:MGQ851984 LWU851972:LWU851984 LMY851972:LMY851984 LDC851972:LDC851984 KTG851972:KTG851984 KJK851972:KJK851984 JZO851972:JZO851984 JPS851972:JPS851984 JFW851972:JFW851984 IWA851972:IWA851984 IME851972:IME851984 ICI851972:ICI851984 HSM851972:HSM851984 HIQ851972:HIQ851984 GYU851972:GYU851984 GOY851972:GOY851984 GFC851972:GFC851984 FVG851972:FVG851984 FLK851972:FLK851984 FBO851972:FBO851984 ERS851972:ERS851984 EHW851972:EHW851984 DYA851972:DYA851984 DOE851972:DOE851984 DEI851972:DEI851984 CUM851972:CUM851984 CKQ851972:CKQ851984 CAU851972:CAU851984 BQY851972:BQY851984 BHC851972:BHC851984 AXG851972:AXG851984 ANK851972:ANK851984 ADO851972:ADO851984 TS851972:TS851984 JW851972:JW851984 WWI786436:WWI786448 WMM786436:WMM786448 WCQ786436:WCQ786448 VSU786436:VSU786448 VIY786436:VIY786448 UZC786436:UZC786448 UPG786436:UPG786448 UFK786436:UFK786448 TVO786436:TVO786448 TLS786436:TLS786448 TBW786436:TBW786448 SSA786436:SSA786448 SIE786436:SIE786448 RYI786436:RYI786448 ROM786436:ROM786448 REQ786436:REQ786448 QUU786436:QUU786448 QKY786436:QKY786448 QBC786436:QBC786448 PRG786436:PRG786448 PHK786436:PHK786448 OXO786436:OXO786448 ONS786436:ONS786448 ODW786436:ODW786448 NUA786436:NUA786448 NKE786436:NKE786448 NAI786436:NAI786448 MQM786436:MQM786448 MGQ786436:MGQ786448 LWU786436:LWU786448 LMY786436:LMY786448 LDC786436:LDC786448 KTG786436:KTG786448 KJK786436:KJK786448 JZO786436:JZO786448 JPS786436:JPS786448 JFW786436:JFW786448 IWA786436:IWA786448 IME786436:IME786448 ICI786436:ICI786448 HSM786436:HSM786448 HIQ786436:HIQ786448 GYU786436:GYU786448 GOY786436:GOY786448 GFC786436:GFC786448 FVG786436:FVG786448 FLK786436:FLK786448 FBO786436:FBO786448 ERS786436:ERS786448 EHW786436:EHW786448 DYA786436:DYA786448 DOE786436:DOE786448 DEI786436:DEI786448 CUM786436:CUM786448 CKQ786436:CKQ786448 CAU786436:CAU786448 BQY786436:BQY786448 BHC786436:BHC786448 AXG786436:AXG786448 ANK786436:ANK786448 ADO786436:ADO786448 TS786436:TS786448 JW786436:JW786448 WWI720900:WWI720912 WMM720900:WMM720912 WCQ720900:WCQ720912 VSU720900:VSU720912 VIY720900:VIY720912 UZC720900:UZC720912 UPG720900:UPG720912 UFK720900:UFK720912 TVO720900:TVO720912 TLS720900:TLS720912 TBW720900:TBW720912 SSA720900:SSA720912 SIE720900:SIE720912 RYI720900:RYI720912 ROM720900:ROM720912 REQ720900:REQ720912 QUU720900:QUU720912 QKY720900:QKY720912 QBC720900:QBC720912 PRG720900:PRG720912 PHK720900:PHK720912 OXO720900:OXO720912 ONS720900:ONS720912 ODW720900:ODW720912 NUA720900:NUA720912 NKE720900:NKE720912 NAI720900:NAI720912 MQM720900:MQM720912 MGQ720900:MGQ720912 LWU720900:LWU720912 LMY720900:LMY720912 LDC720900:LDC720912 KTG720900:KTG720912 KJK720900:KJK720912 JZO720900:JZO720912 JPS720900:JPS720912 JFW720900:JFW720912 IWA720900:IWA720912 IME720900:IME720912 ICI720900:ICI720912 HSM720900:HSM720912 HIQ720900:HIQ720912 GYU720900:GYU720912 GOY720900:GOY720912 GFC720900:GFC720912 FVG720900:FVG720912 FLK720900:FLK720912 FBO720900:FBO720912 ERS720900:ERS720912 EHW720900:EHW720912 DYA720900:DYA720912 DOE720900:DOE720912 DEI720900:DEI720912 CUM720900:CUM720912 CKQ720900:CKQ720912 CAU720900:CAU720912 BQY720900:BQY720912 BHC720900:BHC720912 AXG720900:AXG720912 ANK720900:ANK720912 ADO720900:ADO720912 TS720900:TS720912 JW720900:JW720912 WWI655364:WWI655376 WMM655364:WMM655376 WCQ655364:WCQ655376 VSU655364:VSU655376 VIY655364:VIY655376 UZC655364:UZC655376 UPG655364:UPG655376 UFK655364:UFK655376 TVO655364:TVO655376 TLS655364:TLS655376 TBW655364:TBW655376 SSA655364:SSA655376 SIE655364:SIE655376 RYI655364:RYI655376 ROM655364:ROM655376 REQ655364:REQ655376 QUU655364:QUU655376 QKY655364:QKY655376 QBC655364:QBC655376 PRG655364:PRG655376 PHK655364:PHK655376 OXO655364:OXO655376 ONS655364:ONS655376 ODW655364:ODW655376 NUA655364:NUA655376 NKE655364:NKE655376 NAI655364:NAI655376 MQM655364:MQM655376 MGQ655364:MGQ655376 LWU655364:LWU655376 LMY655364:LMY655376 LDC655364:LDC655376 KTG655364:KTG655376 KJK655364:KJK655376 JZO655364:JZO655376 JPS655364:JPS655376 JFW655364:JFW655376 IWA655364:IWA655376 IME655364:IME655376 ICI655364:ICI655376 HSM655364:HSM655376 HIQ655364:HIQ655376 GYU655364:GYU655376 GOY655364:GOY655376 GFC655364:GFC655376 FVG655364:FVG655376 FLK655364:FLK655376 FBO655364:FBO655376 ERS655364:ERS655376 EHW655364:EHW655376 DYA655364:DYA655376 DOE655364:DOE655376 DEI655364:DEI655376 CUM655364:CUM655376 CKQ655364:CKQ655376 CAU655364:CAU655376 BQY655364:BQY655376 BHC655364:BHC655376 AXG655364:AXG655376 ANK655364:ANK655376 ADO655364:ADO655376 TS655364:TS655376 JW655364:JW655376 WWI589828:WWI589840 WMM589828:WMM589840 WCQ589828:WCQ589840 VSU589828:VSU589840 VIY589828:VIY589840 UZC589828:UZC589840 UPG589828:UPG589840 UFK589828:UFK589840 TVO589828:TVO589840 TLS589828:TLS589840 TBW589828:TBW589840 SSA589828:SSA589840 SIE589828:SIE589840 RYI589828:RYI589840 ROM589828:ROM589840 REQ589828:REQ589840 QUU589828:QUU589840 QKY589828:QKY589840 QBC589828:QBC589840 PRG589828:PRG589840 PHK589828:PHK589840 OXO589828:OXO589840 ONS589828:ONS589840 ODW589828:ODW589840 NUA589828:NUA589840 NKE589828:NKE589840 NAI589828:NAI589840 MQM589828:MQM589840 MGQ589828:MGQ589840 LWU589828:LWU589840 LMY589828:LMY589840 LDC589828:LDC589840 KTG589828:KTG589840 KJK589828:KJK589840 JZO589828:JZO589840 JPS589828:JPS589840 JFW589828:JFW589840 IWA589828:IWA589840 IME589828:IME589840 ICI589828:ICI589840 HSM589828:HSM589840 HIQ589828:HIQ589840 GYU589828:GYU589840 GOY589828:GOY589840 GFC589828:GFC589840 FVG589828:FVG589840 FLK589828:FLK589840 FBO589828:FBO589840 ERS589828:ERS589840 EHW589828:EHW589840 DYA589828:DYA589840 DOE589828:DOE589840 DEI589828:DEI589840 CUM589828:CUM589840 CKQ589828:CKQ589840 CAU589828:CAU589840 BQY589828:BQY589840 BHC589828:BHC589840 AXG589828:AXG589840 ANK589828:ANK589840 ADO589828:ADO589840 TS589828:TS589840 JW589828:JW589840 WWI524292:WWI524304 WMM524292:WMM524304 WCQ524292:WCQ524304 VSU524292:VSU524304 VIY524292:VIY524304 UZC524292:UZC524304 UPG524292:UPG524304 UFK524292:UFK524304 TVO524292:TVO524304 TLS524292:TLS524304 TBW524292:TBW524304 SSA524292:SSA524304 SIE524292:SIE524304 RYI524292:RYI524304 ROM524292:ROM524304 REQ524292:REQ524304 QUU524292:QUU524304 QKY524292:QKY524304 QBC524292:QBC524304 PRG524292:PRG524304 PHK524292:PHK524304 OXO524292:OXO524304 ONS524292:ONS524304 ODW524292:ODW524304 NUA524292:NUA524304 NKE524292:NKE524304 NAI524292:NAI524304 MQM524292:MQM524304 MGQ524292:MGQ524304 LWU524292:LWU524304 LMY524292:LMY524304 LDC524292:LDC524304 KTG524292:KTG524304 KJK524292:KJK524304 JZO524292:JZO524304 JPS524292:JPS524304 JFW524292:JFW524304 IWA524292:IWA524304 IME524292:IME524304 ICI524292:ICI524304 HSM524292:HSM524304 HIQ524292:HIQ524304 GYU524292:GYU524304 GOY524292:GOY524304 GFC524292:GFC524304 FVG524292:FVG524304 FLK524292:FLK524304 FBO524292:FBO524304 ERS524292:ERS524304 EHW524292:EHW524304 DYA524292:DYA524304 DOE524292:DOE524304 DEI524292:DEI524304 CUM524292:CUM524304 CKQ524292:CKQ524304 CAU524292:CAU524304 BQY524292:BQY524304 BHC524292:BHC524304 AXG524292:AXG524304 ANK524292:ANK524304 ADO524292:ADO524304 TS524292:TS524304 JW524292:JW524304 WWI458756:WWI458768 WMM458756:WMM458768 WCQ458756:WCQ458768 VSU458756:VSU458768 VIY458756:VIY458768 UZC458756:UZC458768 UPG458756:UPG458768 UFK458756:UFK458768 TVO458756:TVO458768 TLS458756:TLS458768 TBW458756:TBW458768 SSA458756:SSA458768 SIE458756:SIE458768 RYI458756:RYI458768 ROM458756:ROM458768 REQ458756:REQ458768 QUU458756:QUU458768 QKY458756:QKY458768 QBC458756:QBC458768 PRG458756:PRG458768 PHK458756:PHK458768 OXO458756:OXO458768 ONS458756:ONS458768 ODW458756:ODW458768 NUA458756:NUA458768 NKE458756:NKE458768 NAI458756:NAI458768 MQM458756:MQM458768 MGQ458756:MGQ458768 LWU458756:LWU458768 LMY458756:LMY458768 LDC458756:LDC458768 KTG458756:KTG458768 KJK458756:KJK458768 JZO458756:JZO458768 JPS458756:JPS458768 JFW458756:JFW458768 IWA458756:IWA458768 IME458756:IME458768 ICI458756:ICI458768 HSM458756:HSM458768 HIQ458756:HIQ458768 GYU458756:GYU458768 GOY458756:GOY458768 GFC458756:GFC458768 FVG458756:FVG458768 FLK458756:FLK458768 FBO458756:FBO458768 ERS458756:ERS458768 EHW458756:EHW458768 DYA458756:DYA458768 DOE458756:DOE458768 DEI458756:DEI458768 CUM458756:CUM458768 CKQ458756:CKQ458768 CAU458756:CAU458768 BQY458756:BQY458768 BHC458756:BHC458768 AXG458756:AXG458768 ANK458756:ANK458768 ADO458756:ADO458768 TS458756:TS458768 JW458756:JW458768 WWI393220:WWI393232 WMM393220:WMM393232 WCQ393220:WCQ393232 VSU393220:VSU393232 VIY393220:VIY393232 UZC393220:UZC393232 UPG393220:UPG393232 UFK393220:UFK393232 TVO393220:TVO393232 TLS393220:TLS393232 TBW393220:TBW393232 SSA393220:SSA393232 SIE393220:SIE393232 RYI393220:RYI393232 ROM393220:ROM393232 REQ393220:REQ393232 QUU393220:QUU393232 QKY393220:QKY393232 QBC393220:QBC393232 PRG393220:PRG393232 PHK393220:PHK393232 OXO393220:OXO393232 ONS393220:ONS393232 ODW393220:ODW393232 NUA393220:NUA393232 NKE393220:NKE393232 NAI393220:NAI393232 MQM393220:MQM393232 MGQ393220:MGQ393232 LWU393220:LWU393232 LMY393220:LMY393232 LDC393220:LDC393232 KTG393220:KTG393232 KJK393220:KJK393232 JZO393220:JZO393232 JPS393220:JPS393232 JFW393220:JFW393232 IWA393220:IWA393232 IME393220:IME393232 ICI393220:ICI393232 HSM393220:HSM393232 HIQ393220:HIQ393232 GYU393220:GYU393232 GOY393220:GOY393232 GFC393220:GFC393232 FVG393220:FVG393232 FLK393220:FLK393232 FBO393220:FBO393232 ERS393220:ERS393232 EHW393220:EHW393232 DYA393220:DYA393232 DOE393220:DOE393232 DEI393220:DEI393232 CUM393220:CUM393232 CKQ393220:CKQ393232 CAU393220:CAU393232 BQY393220:BQY393232 BHC393220:BHC393232 AXG393220:AXG393232 ANK393220:ANK393232 ADO393220:ADO393232 TS393220:TS393232 JW393220:JW393232 WWI327684:WWI327696 WMM327684:WMM327696 WCQ327684:WCQ327696 VSU327684:VSU327696 VIY327684:VIY327696 UZC327684:UZC327696 UPG327684:UPG327696 UFK327684:UFK327696 TVO327684:TVO327696 TLS327684:TLS327696 TBW327684:TBW327696 SSA327684:SSA327696 SIE327684:SIE327696 RYI327684:RYI327696 ROM327684:ROM327696 REQ327684:REQ327696 QUU327684:QUU327696 QKY327684:QKY327696 QBC327684:QBC327696 PRG327684:PRG327696 PHK327684:PHK327696 OXO327684:OXO327696 ONS327684:ONS327696 ODW327684:ODW327696 NUA327684:NUA327696 NKE327684:NKE327696 NAI327684:NAI327696 MQM327684:MQM327696 MGQ327684:MGQ327696 LWU327684:LWU327696 LMY327684:LMY327696 LDC327684:LDC327696 KTG327684:KTG327696 KJK327684:KJK327696 JZO327684:JZO327696 JPS327684:JPS327696 JFW327684:JFW327696 IWA327684:IWA327696 IME327684:IME327696 ICI327684:ICI327696 HSM327684:HSM327696 HIQ327684:HIQ327696 GYU327684:GYU327696 GOY327684:GOY327696 GFC327684:GFC327696 FVG327684:FVG327696 FLK327684:FLK327696 FBO327684:FBO327696 ERS327684:ERS327696 EHW327684:EHW327696 DYA327684:DYA327696 DOE327684:DOE327696 DEI327684:DEI327696 CUM327684:CUM327696 CKQ327684:CKQ327696 CAU327684:CAU327696 BQY327684:BQY327696 BHC327684:BHC327696 AXG327684:AXG327696 ANK327684:ANK327696 ADO327684:ADO327696 TS327684:TS327696 JW327684:JW327696 WWI262148:WWI262160 WMM262148:WMM262160 WCQ262148:WCQ262160 VSU262148:VSU262160 VIY262148:VIY262160 UZC262148:UZC262160 UPG262148:UPG262160 UFK262148:UFK262160 TVO262148:TVO262160 TLS262148:TLS262160 TBW262148:TBW262160 SSA262148:SSA262160 SIE262148:SIE262160 RYI262148:RYI262160 ROM262148:ROM262160 REQ262148:REQ262160 QUU262148:QUU262160 QKY262148:QKY262160 QBC262148:QBC262160 PRG262148:PRG262160 PHK262148:PHK262160 OXO262148:OXO262160 ONS262148:ONS262160 ODW262148:ODW262160 NUA262148:NUA262160 NKE262148:NKE262160 NAI262148:NAI262160 MQM262148:MQM262160 MGQ262148:MGQ262160 LWU262148:LWU262160 LMY262148:LMY262160 LDC262148:LDC262160 KTG262148:KTG262160 KJK262148:KJK262160 JZO262148:JZO262160 JPS262148:JPS262160 JFW262148:JFW262160 IWA262148:IWA262160 IME262148:IME262160 ICI262148:ICI262160 HSM262148:HSM262160 HIQ262148:HIQ262160 GYU262148:GYU262160 GOY262148:GOY262160 GFC262148:GFC262160 FVG262148:FVG262160 FLK262148:FLK262160 FBO262148:FBO262160 ERS262148:ERS262160 EHW262148:EHW262160 DYA262148:DYA262160 DOE262148:DOE262160 DEI262148:DEI262160 CUM262148:CUM262160 CKQ262148:CKQ262160 CAU262148:CAU262160 BQY262148:BQY262160 BHC262148:BHC262160 AXG262148:AXG262160 ANK262148:ANK262160 ADO262148:ADO262160 TS262148:TS262160 JW262148:JW262160 WWI196612:WWI196624 WMM196612:WMM196624 WCQ196612:WCQ196624 VSU196612:VSU196624 VIY196612:VIY196624 UZC196612:UZC196624 UPG196612:UPG196624 UFK196612:UFK196624 TVO196612:TVO196624 TLS196612:TLS196624 TBW196612:TBW196624 SSA196612:SSA196624 SIE196612:SIE196624 RYI196612:RYI196624 ROM196612:ROM196624 REQ196612:REQ196624 QUU196612:QUU196624 QKY196612:QKY196624 QBC196612:QBC196624 PRG196612:PRG196624 PHK196612:PHK196624 OXO196612:OXO196624 ONS196612:ONS196624 ODW196612:ODW196624 NUA196612:NUA196624 NKE196612:NKE196624 NAI196612:NAI196624 MQM196612:MQM196624 MGQ196612:MGQ196624 LWU196612:LWU196624 LMY196612:LMY196624 LDC196612:LDC196624 KTG196612:KTG196624 KJK196612:KJK196624 JZO196612:JZO196624 JPS196612:JPS196624 JFW196612:JFW196624 IWA196612:IWA196624 IME196612:IME196624 ICI196612:ICI196624 HSM196612:HSM196624 HIQ196612:HIQ196624 GYU196612:GYU196624 GOY196612:GOY196624 GFC196612:GFC196624 FVG196612:FVG196624 FLK196612:FLK196624 FBO196612:FBO196624 ERS196612:ERS196624 EHW196612:EHW196624 DYA196612:DYA196624 DOE196612:DOE196624 DEI196612:DEI196624 CUM196612:CUM196624 CKQ196612:CKQ196624 CAU196612:CAU196624 BQY196612:BQY196624 BHC196612:BHC196624 AXG196612:AXG196624 ANK196612:ANK196624 ADO196612:ADO196624 TS196612:TS196624 JW196612:JW196624 WWI131076:WWI131088 WMM131076:WMM131088 WCQ131076:WCQ131088 VSU131076:VSU131088 VIY131076:VIY131088 UZC131076:UZC131088 UPG131076:UPG131088 UFK131076:UFK131088 TVO131076:TVO131088 TLS131076:TLS131088 TBW131076:TBW131088 SSA131076:SSA131088 SIE131076:SIE131088 RYI131076:RYI131088 ROM131076:ROM131088 REQ131076:REQ131088 QUU131076:QUU131088 QKY131076:QKY131088 QBC131076:QBC131088 PRG131076:PRG131088 PHK131076:PHK131088 OXO131076:OXO131088 ONS131076:ONS131088 ODW131076:ODW131088 NUA131076:NUA131088 NKE131076:NKE131088 NAI131076:NAI131088 MQM131076:MQM131088 MGQ131076:MGQ131088 LWU131076:LWU131088 LMY131076:LMY131088 LDC131076:LDC131088 KTG131076:KTG131088 KJK131076:KJK131088 JZO131076:JZO131088 JPS131076:JPS131088 JFW131076:JFW131088 IWA131076:IWA131088 IME131076:IME131088 ICI131076:ICI131088 HSM131076:HSM131088 HIQ131076:HIQ131088 GYU131076:GYU131088 GOY131076:GOY131088 GFC131076:GFC131088 FVG131076:FVG131088 FLK131076:FLK131088 FBO131076:FBO131088 ERS131076:ERS131088 EHW131076:EHW131088 DYA131076:DYA131088 DOE131076:DOE131088 DEI131076:DEI131088 CUM131076:CUM131088 CKQ131076:CKQ131088 CAU131076:CAU131088 BQY131076:BQY131088 BHC131076:BHC131088 AXG131076:AXG131088 ANK131076:ANK131088 ADO131076:ADO131088 TS131076:TS131088 JW131076:JW131088 WWI65540:WWI65552 WMM65540:WMM65552 WCQ65540:WCQ65552 VSU65540:VSU65552 VIY65540:VIY65552 UZC65540:UZC65552 UPG65540:UPG65552 UFK65540:UFK65552 TVO65540:TVO65552 TLS65540:TLS65552 TBW65540:TBW65552 SSA65540:SSA65552 SIE65540:SIE65552 RYI65540:RYI65552 ROM65540:ROM65552 REQ65540:REQ65552 QUU65540:QUU65552 QKY65540:QKY65552 QBC65540:QBC65552 PRG65540:PRG65552 PHK65540:PHK65552 OXO65540:OXO65552 ONS65540:ONS65552 ODW65540:ODW65552 NUA65540:NUA65552 NKE65540:NKE65552 NAI65540:NAI65552 MQM65540:MQM65552 MGQ65540:MGQ65552 LWU65540:LWU65552 LMY65540:LMY65552 LDC65540:LDC65552 KTG65540:KTG65552 KJK65540:KJK65552 JZO65540:JZO65552 JPS65540:JPS65552 JFW65540:JFW65552 IWA65540:IWA65552 IME65540:IME65552 ICI65540:ICI65552 HSM65540:HSM65552 HIQ65540:HIQ65552 GYU65540:GYU65552 GOY65540:GOY65552 GFC65540:GFC65552 FVG65540:FVG65552 FLK65540:FLK65552 FBO65540:FBO65552 ERS65540:ERS65552 EHW65540:EHW65552 DYA65540:DYA65552 DOE65540:DOE65552 DEI65540:DEI65552 CUM65540:CUM65552 CKQ65540:CKQ65552 CAU65540:CAU65552 BQY65540:BQY65552 BHC65540:BHC65552 AXG65540:AXG65552 ANK65540:ANK65552 ADO65540:ADO65552 TS65540:TS65552 JW65540:JW65552 WWI983072 WMM983072 WCQ983072 VSU983072 VIY983072 UZC983072 UPG983072 UFK983072 TVO983072 TLS983072 TBW983072 SSA983072 SIE983072 RYI983072 ROM983072 REQ983072 QUU983072 QKY983072 QBC983072 PRG983072 PHK983072 OXO983072 ONS983072 ODW983072 NUA983072 NKE983072 NAI983072 MQM983072 MGQ983072 LWU983072 LMY983072 LDC983072 KTG983072 KJK983072 JZO983072 JPS983072 JFW983072 IWA983072 IME983072 ICI983072 HSM983072 HIQ983072 GYU983072 GOY983072 GFC983072 FVG983072 FLK983072 FBO983072 ERS983072 EHW983072 DYA983072 DOE983072 DEI983072 CUM983072 CKQ983072 CAU983072 BQY983072 BHC983072 AXG983072 ANK983072 ADO983072 TS983072 JW983072 WWI917536 WMM917536 WCQ917536 VSU917536 VIY917536 UZC917536 UPG917536 UFK917536 TVO917536 TLS917536 TBW917536 SSA917536 SIE917536 RYI917536 ROM917536 REQ917536 QUU917536 QKY917536 QBC917536 PRG917536 PHK917536 OXO917536 ONS917536 ODW917536 NUA917536 NKE917536 NAI917536 MQM917536 MGQ917536 LWU917536 LMY917536 LDC917536 KTG917536 KJK917536 JZO917536 JPS917536 JFW917536 IWA917536 IME917536 ICI917536 HSM917536 HIQ917536 GYU917536 GOY917536 GFC917536 FVG917536 FLK917536 FBO917536 ERS917536 EHW917536 DYA917536 DOE917536 DEI917536 CUM917536 CKQ917536 CAU917536 BQY917536 BHC917536 AXG917536 ANK917536 ADO917536 TS917536 JW917536 WWI852000 WMM852000 WCQ852000 VSU852000 VIY852000 UZC852000 UPG852000 UFK852000 TVO852000 TLS852000 TBW852000 SSA852000 SIE852000 RYI852000 ROM852000 REQ852000 QUU852000 QKY852000 QBC852000 PRG852000 PHK852000 OXO852000 ONS852000 ODW852000 NUA852000 NKE852000 NAI852000 MQM852000 MGQ852000 LWU852000 LMY852000 LDC852000 KTG852000 KJK852000 JZO852000 JPS852000 JFW852000 IWA852000 IME852000 ICI852000 HSM852000 HIQ852000 GYU852000 GOY852000 GFC852000 FVG852000 FLK852000 FBO852000 ERS852000 EHW852000 DYA852000 DOE852000 DEI852000 CUM852000 CKQ852000 CAU852000 BQY852000 BHC852000 AXG852000 ANK852000 ADO852000 TS852000 JW852000 WWI786464 WMM786464 WCQ786464 VSU786464 VIY786464 UZC786464 UPG786464 UFK786464 TVO786464 TLS786464 TBW786464 SSA786464 SIE786464 RYI786464 ROM786464 REQ786464 QUU786464 QKY786464 QBC786464 PRG786464 PHK786464 OXO786464 ONS786464 ODW786464 NUA786464 NKE786464 NAI786464 MQM786464 MGQ786464 LWU786464 LMY786464 LDC786464 KTG786464 KJK786464 JZO786464 JPS786464 JFW786464 IWA786464 IME786464 ICI786464 HSM786464 HIQ786464 GYU786464 GOY786464 GFC786464 FVG786464 FLK786464 FBO786464 ERS786464 EHW786464 DYA786464 DOE786464 DEI786464 CUM786464 CKQ786464 CAU786464 BQY786464 BHC786464 AXG786464 ANK786464 ADO786464 TS786464 JW786464 WWI720928 WMM720928 WCQ720928 VSU720928 VIY720928 UZC720928 UPG720928 UFK720928 TVO720928 TLS720928 TBW720928 SSA720928 SIE720928 RYI720928 ROM720928 REQ720928 QUU720928 QKY720928 QBC720928 PRG720928 PHK720928 OXO720928 ONS720928 ODW720928 NUA720928 NKE720928 NAI720928 MQM720928 MGQ720928 LWU720928 LMY720928 LDC720928 KTG720928 KJK720928 JZO720928 JPS720928 JFW720928 IWA720928 IME720928 ICI720928 HSM720928 HIQ720928 GYU720928 GOY720928 GFC720928 FVG720928 FLK720928 FBO720928 ERS720928 EHW720928 DYA720928 DOE720928 DEI720928 CUM720928 CKQ720928 CAU720928 BQY720928 BHC720928 AXG720928 ANK720928 ADO720928 TS720928 JW720928 WWI655392 WMM655392 WCQ655392 VSU655392 VIY655392 UZC655392 UPG655392 UFK655392 TVO655392 TLS655392 TBW655392 SSA655392 SIE655392 RYI655392 ROM655392 REQ655392 QUU655392 QKY655392 QBC655392 PRG655392 PHK655392 OXO655392 ONS655392 ODW655392 NUA655392 NKE655392 NAI655392 MQM655392 MGQ655392 LWU655392 LMY655392 LDC655392 KTG655392 KJK655392 JZO655392 JPS655392 JFW655392 IWA655392 IME655392 ICI655392 HSM655392 HIQ655392 GYU655392 GOY655392 GFC655392 FVG655392 FLK655392 FBO655392 ERS655392 EHW655392 DYA655392 DOE655392 DEI655392 CUM655392 CKQ655392 CAU655392 BQY655392 BHC655392 AXG655392 ANK655392 ADO655392 TS655392 JW655392 WWI589856 WMM589856 WCQ589856 VSU589856 VIY589856 UZC589856 UPG589856 UFK589856 TVO589856 TLS589856 TBW589856 SSA589856 SIE589856 RYI589856 ROM589856 REQ589856 QUU589856 QKY589856 QBC589856 PRG589856 PHK589856 OXO589856 ONS589856 ODW589856 NUA589856 NKE589856 NAI589856 MQM589856 MGQ589856 LWU589856 LMY589856 LDC589856 KTG589856 KJK589856 JZO589856 JPS589856 JFW589856 IWA589856 IME589856 ICI589856 HSM589856 HIQ589856 GYU589856 GOY589856 GFC589856 FVG589856 FLK589856 FBO589856 ERS589856 EHW589856 DYA589856 DOE589856 DEI589856 CUM589856 CKQ589856 CAU589856 BQY589856 BHC589856 AXG589856 ANK589856 ADO589856 TS589856 JW589856 WWI524320 WMM524320 WCQ524320 VSU524320 VIY524320 UZC524320 UPG524320 UFK524320 TVO524320 TLS524320 TBW524320 SSA524320 SIE524320 RYI524320 ROM524320 REQ524320 QUU524320 QKY524320 QBC524320 PRG524320 PHK524320 OXO524320 ONS524320 ODW524320 NUA524320 NKE524320 NAI524320 MQM524320 MGQ524320 LWU524320 LMY524320 LDC524320 KTG524320 KJK524320 JZO524320 JPS524320 JFW524320 IWA524320 IME524320 ICI524320 HSM524320 HIQ524320 GYU524320 GOY524320 GFC524320 FVG524320 FLK524320 FBO524320 ERS524320 EHW524320 DYA524320 DOE524320 DEI524320 CUM524320 CKQ524320 CAU524320 BQY524320 BHC524320 AXG524320 ANK524320 ADO524320 TS524320 JW524320 WWI458784 WMM458784 WCQ458784 VSU458784 VIY458784 UZC458784 UPG458784 UFK458784 TVO458784 TLS458784 TBW458784 SSA458784 SIE458784 RYI458784 ROM458784 REQ458784 QUU458784 QKY458784 QBC458784 PRG458784 PHK458784 OXO458784 ONS458784 ODW458784 NUA458784 NKE458784 NAI458784 MQM458784 MGQ458784 LWU458784 LMY458784 LDC458784 KTG458784 KJK458784 JZO458784 JPS458784 JFW458784 IWA458784 IME458784 ICI458784 HSM458784 HIQ458784 GYU458784 GOY458784 GFC458784 FVG458784 FLK458784 FBO458784 ERS458784 EHW458784 DYA458784 DOE458784 DEI458784 CUM458784 CKQ458784 CAU458784 BQY458784 BHC458784 AXG458784 ANK458784 ADO458784 TS458784 JW458784 WWI393248 WMM393248 WCQ393248 VSU393248 VIY393248 UZC393248 UPG393248 UFK393248 TVO393248 TLS393248 TBW393248 SSA393248 SIE393248 RYI393248 ROM393248 REQ393248 QUU393248 QKY393248 QBC393248 PRG393248 PHK393248 OXO393248 ONS393248 ODW393248 NUA393248 NKE393248 NAI393248 MQM393248 MGQ393248 LWU393248 LMY393248 LDC393248 KTG393248 KJK393248 JZO393248 JPS393248 JFW393248 IWA393248 IME393248 ICI393248 HSM393248 HIQ393248 GYU393248 GOY393248 GFC393248 FVG393248 FLK393248 FBO393248 ERS393248 EHW393248 DYA393248 DOE393248 DEI393248 CUM393248 CKQ393248 CAU393248 BQY393248 BHC393248 AXG393248 ANK393248 ADO393248 TS393248 JW393248 WWI327712 WMM327712 WCQ327712 VSU327712 VIY327712 UZC327712 UPG327712 UFK327712 TVO327712 TLS327712 TBW327712 SSA327712 SIE327712 RYI327712 ROM327712 REQ327712 QUU327712 QKY327712 QBC327712 PRG327712 PHK327712 OXO327712 ONS327712 ODW327712 NUA327712 NKE327712 NAI327712 MQM327712 MGQ327712 LWU327712 LMY327712 LDC327712 KTG327712 KJK327712 JZO327712 JPS327712 JFW327712 IWA327712 IME327712 ICI327712 HSM327712 HIQ327712 GYU327712 GOY327712 GFC327712 FVG327712 FLK327712 FBO327712 ERS327712 EHW327712 DYA327712 DOE327712 DEI327712 CUM327712 CKQ327712 CAU327712 BQY327712 BHC327712 AXG327712 ANK327712 ADO327712 TS327712 JW327712 WWI262176 WMM262176 WCQ262176 VSU262176 VIY262176 UZC262176 UPG262176 UFK262176 TVO262176 TLS262176 TBW262176 SSA262176 SIE262176 RYI262176 ROM262176 REQ262176 QUU262176 QKY262176 QBC262176 PRG262176 PHK262176 OXO262176 ONS262176 ODW262176 NUA262176 NKE262176 NAI262176 MQM262176 MGQ262176 LWU262176 LMY262176 LDC262176 KTG262176 KJK262176 JZO262176 JPS262176 JFW262176 IWA262176 IME262176 ICI262176 HSM262176 HIQ262176 GYU262176 GOY262176 GFC262176 FVG262176 FLK262176 FBO262176 ERS262176 EHW262176 DYA262176 DOE262176 DEI262176 CUM262176 CKQ262176 CAU262176 BQY262176 BHC262176 AXG262176 ANK262176 ADO262176 TS262176 JW262176 WWI196640 WMM196640 WCQ196640 VSU196640 VIY196640 UZC196640 UPG196640 UFK196640 TVO196640 TLS196640 TBW196640 SSA196640 SIE196640 RYI196640 ROM196640 REQ196640 QUU196640 QKY196640 QBC196640 PRG196640 PHK196640 OXO196640 ONS196640 ODW196640 NUA196640 NKE196640 NAI196640 MQM196640 MGQ196640 LWU196640 LMY196640 LDC196640 KTG196640 KJK196640 JZO196640 JPS196640 JFW196640 IWA196640 IME196640 ICI196640 HSM196640 HIQ196640 GYU196640 GOY196640 GFC196640 FVG196640 FLK196640 FBO196640 ERS196640 EHW196640 DYA196640 DOE196640 DEI196640 CUM196640 CKQ196640 CAU196640 BQY196640 BHC196640 AXG196640 ANK196640 ADO196640 TS196640 JW196640 WWI131104 WMM131104 WCQ131104 VSU131104 VIY131104 UZC131104 UPG131104 UFK131104 TVO131104 TLS131104 TBW131104 SSA131104 SIE131104 RYI131104 ROM131104 REQ131104 QUU131104 QKY131104 QBC131104 PRG131104 PHK131104 OXO131104 ONS131104 ODW131104 NUA131104 NKE131104 NAI131104 MQM131104 MGQ131104 LWU131104 LMY131104 LDC131104 KTG131104 KJK131104 JZO131104 JPS131104 JFW131104 IWA131104 IME131104 ICI131104 HSM131104 HIQ131104 GYU131104 GOY131104 GFC131104 FVG131104 FLK131104 FBO131104 ERS131104 EHW131104 DYA131104 DOE131104 DEI131104 CUM131104 CKQ131104 CAU131104 BQY131104 BHC131104 AXG131104 ANK131104 ADO131104 TS131104 JW131104 WWI65568 WMM65568 WCQ65568 VSU65568 VIY65568 UZC65568 UPG65568 UFK65568 TVO65568 TLS65568 TBW65568 SSA65568 SIE65568 RYI65568 ROM65568 REQ65568 QUU65568 QKY65568 QBC65568 PRG65568 PHK65568 OXO65568 ONS65568 ODW65568 NUA65568 NKE65568 NAI65568 MQM65568 MGQ65568 LWU65568 LMY65568 LDC65568 KTG65568 KJK65568 JZO65568 JPS65568 JFW65568 IWA65568 IME65568 ICI65568 HSM65568 HIQ65568 GYU65568 GOY65568 GFC65568 FVG65568 FLK65568 FBO65568 ERS65568 EHW65568 DYA65568 DOE65568 DEI65568 CUM65568 CKQ65568 CAU65568 BQY65568 BHC65568 AXG65568 ANK65568 ADO65568 TS65568 JW65568 WWG983060:WWG983070 WMK983060:WMK983070 WCO983060:WCO983070 VSS983060:VSS983070 VIW983060:VIW983070 UZA983060:UZA983070 UPE983060:UPE983070 UFI983060:UFI983070 TVM983060:TVM983070 TLQ983060:TLQ983070 TBU983060:TBU983070 SRY983060:SRY983070 SIC983060:SIC983070 RYG983060:RYG983070 ROK983060:ROK983070 REO983060:REO983070 QUS983060:QUS983070 QKW983060:QKW983070 QBA983060:QBA983070 PRE983060:PRE983070 PHI983060:PHI983070 OXM983060:OXM983070 ONQ983060:ONQ983070 ODU983060:ODU983070 NTY983060:NTY983070 NKC983060:NKC983070 NAG983060:NAG983070 MQK983060:MQK983070 MGO983060:MGO983070 LWS983060:LWS983070 LMW983060:LMW983070 LDA983060:LDA983070 KTE983060:KTE983070 KJI983060:KJI983070 JZM983060:JZM983070 JPQ983060:JPQ983070 JFU983060:JFU983070 IVY983060:IVY983070 IMC983060:IMC983070 ICG983060:ICG983070 HSK983060:HSK983070 HIO983060:HIO983070 GYS983060:GYS983070 GOW983060:GOW983070 GFA983060:GFA983070 FVE983060:FVE983070 FLI983060:FLI983070 FBM983060:FBM983070 ERQ983060:ERQ983070 EHU983060:EHU983070 DXY983060:DXY983070 DOC983060:DOC983070 DEG983060:DEG983070 CUK983060:CUK983070 CKO983060:CKO983070 CAS983060:CAS983070 BQW983060:BQW983070 BHA983060:BHA983070 AXE983060:AXE983070 ANI983060:ANI983070 ADM983060:ADM983070 TQ983060:TQ983070 JU983060:JU983070 WWG917524:WWG917534 WMK917524:WMK917534 WCO917524:WCO917534 VSS917524:VSS917534 VIW917524:VIW917534 UZA917524:UZA917534 UPE917524:UPE917534 UFI917524:UFI917534 TVM917524:TVM917534 TLQ917524:TLQ917534 TBU917524:TBU917534 SRY917524:SRY917534 SIC917524:SIC917534 RYG917524:RYG917534 ROK917524:ROK917534 REO917524:REO917534 QUS917524:QUS917534 QKW917524:QKW917534 QBA917524:QBA917534 PRE917524:PRE917534 PHI917524:PHI917534 OXM917524:OXM917534 ONQ917524:ONQ917534 ODU917524:ODU917534 NTY917524:NTY917534 NKC917524:NKC917534 NAG917524:NAG917534 MQK917524:MQK917534 MGO917524:MGO917534 LWS917524:LWS917534 LMW917524:LMW917534 LDA917524:LDA917534 KTE917524:KTE917534 KJI917524:KJI917534 JZM917524:JZM917534 JPQ917524:JPQ917534 JFU917524:JFU917534 IVY917524:IVY917534 IMC917524:IMC917534 ICG917524:ICG917534 HSK917524:HSK917534 HIO917524:HIO917534 GYS917524:GYS917534 GOW917524:GOW917534 GFA917524:GFA917534 FVE917524:FVE917534 FLI917524:FLI917534 FBM917524:FBM917534 ERQ917524:ERQ917534 EHU917524:EHU917534 DXY917524:DXY917534 DOC917524:DOC917534 DEG917524:DEG917534 CUK917524:CUK917534 CKO917524:CKO917534 CAS917524:CAS917534 BQW917524:BQW917534 BHA917524:BHA917534 AXE917524:AXE917534 ANI917524:ANI917534 ADM917524:ADM917534 TQ917524:TQ917534 JU917524:JU917534 WWG851988:WWG851998 WMK851988:WMK851998 WCO851988:WCO851998 VSS851988:VSS851998 VIW851988:VIW851998 UZA851988:UZA851998 UPE851988:UPE851998 UFI851988:UFI851998 TVM851988:TVM851998 TLQ851988:TLQ851998 TBU851988:TBU851998 SRY851988:SRY851998 SIC851988:SIC851998 RYG851988:RYG851998 ROK851988:ROK851998 REO851988:REO851998 QUS851988:QUS851998 QKW851988:QKW851998 QBA851988:QBA851998 PRE851988:PRE851998 PHI851988:PHI851998 OXM851988:OXM851998 ONQ851988:ONQ851998 ODU851988:ODU851998 NTY851988:NTY851998 NKC851988:NKC851998 NAG851988:NAG851998 MQK851988:MQK851998 MGO851988:MGO851998 LWS851988:LWS851998 LMW851988:LMW851998 LDA851988:LDA851998 KTE851988:KTE851998 KJI851988:KJI851998 JZM851988:JZM851998 JPQ851988:JPQ851998 JFU851988:JFU851998 IVY851988:IVY851998 IMC851988:IMC851998 ICG851988:ICG851998 HSK851988:HSK851998 HIO851988:HIO851998 GYS851988:GYS851998 GOW851988:GOW851998 GFA851988:GFA851998 FVE851988:FVE851998 FLI851988:FLI851998 FBM851988:FBM851998 ERQ851988:ERQ851998 EHU851988:EHU851998 DXY851988:DXY851998 DOC851988:DOC851998 DEG851988:DEG851998 CUK851988:CUK851998 CKO851988:CKO851998 CAS851988:CAS851998 BQW851988:BQW851998 BHA851988:BHA851998 AXE851988:AXE851998 ANI851988:ANI851998 ADM851988:ADM851998 TQ851988:TQ851998 JU851988:JU851998 WWG786452:WWG786462 WMK786452:WMK786462 WCO786452:WCO786462 VSS786452:VSS786462 VIW786452:VIW786462 UZA786452:UZA786462 UPE786452:UPE786462 UFI786452:UFI786462 TVM786452:TVM786462 TLQ786452:TLQ786462 TBU786452:TBU786462 SRY786452:SRY786462 SIC786452:SIC786462 RYG786452:RYG786462 ROK786452:ROK786462 REO786452:REO786462 QUS786452:QUS786462 QKW786452:QKW786462 QBA786452:QBA786462 PRE786452:PRE786462 PHI786452:PHI786462 OXM786452:OXM786462 ONQ786452:ONQ786462 ODU786452:ODU786462 NTY786452:NTY786462 NKC786452:NKC786462 NAG786452:NAG786462 MQK786452:MQK786462 MGO786452:MGO786462 LWS786452:LWS786462 LMW786452:LMW786462 LDA786452:LDA786462 KTE786452:KTE786462 KJI786452:KJI786462 JZM786452:JZM786462 JPQ786452:JPQ786462 JFU786452:JFU786462 IVY786452:IVY786462 IMC786452:IMC786462 ICG786452:ICG786462 HSK786452:HSK786462 HIO786452:HIO786462 GYS786452:GYS786462 GOW786452:GOW786462 GFA786452:GFA786462 FVE786452:FVE786462 FLI786452:FLI786462 FBM786452:FBM786462 ERQ786452:ERQ786462 EHU786452:EHU786462 DXY786452:DXY786462 DOC786452:DOC786462 DEG786452:DEG786462 CUK786452:CUK786462 CKO786452:CKO786462 CAS786452:CAS786462 BQW786452:BQW786462 BHA786452:BHA786462 AXE786452:AXE786462 ANI786452:ANI786462 ADM786452:ADM786462 TQ786452:TQ786462 JU786452:JU786462 WWG720916:WWG720926 WMK720916:WMK720926 WCO720916:WCO720926 VSS720916:VSS720926 VIW720916:VIW720926 UZA720916:UZA720926 UPE720916:UPE720926 UFI720916:UFI720926 TVM720916:TVM720926 TLQ720916:TLQ720926 TBU720916:TBU720926 SRY720916:SRY720926 SIC720916:SIC720926 RYG720916:RYG720926 ROK720916:ROK720926 REO720916:REO720926 QUS720916:QUS720926 QKW720916:QKW720926 QBA720916:QBA720926 PRE720916:PRE720926 PHI720916:PHI720926 OXM720916:OXM720926 ONQ720916:ONQ720926 ODU720916:ODU720926 NTY720916:NTY720926 NKC720916:NKC720926 NAG720916:NAG720926 MQK720916:MQK720926 MGO720916:MGO720926 LWS720916:LWS720926 LMW720916:LMW720926 LDA720916:LDA720926 KTE720916:KTE720926 KJI720916:KJI720926 JZM720916:JZM720926 JPQ720916:JPQ720926 JFU720916:JFU720926 IVY720916:IVY720926 IMC720916:IMC720926 ICG720916:ICG720926 HSK720916:HSK720926 HIO720916:HIO720926 GYS720916:GYS720926 GOW720916:GOW720926 GFA720916:GFA720926 FVE720916:FVE720926 FLI720916:FLI720926 FBM720916:FBM720926 ERQ720916:ERQ720926 EHU720916:EHU720926 DXY720916:DXY720926 DOC720916:DOC720926 DEG720916:DEG720926 CUK720916:CUK720926 CKO720916:CKO720926 CAS720916:CAS720926 BQW720916:BQW720926 BHA720916:BHA720926 AXE720916:AXE720926 ANI720916:ANI720926 ADM720916:ADM720926 TQ720916:TQ720926 JU720916:JU720926 WWG655380:WWG655390 WMK655380:WMK655390 WCO655380:WCO655390 VSS655380:VSS655390 VIW655380:VIW655390 UZA655380:UZA655390 UPE655380:UPE655390 UFI655380:UFI655390 TVM655380:TVM655390 TLQ655380:TLQ655390 TBU655380:TBU655390 SRY655380:SRY655390 SIC655380:SIC655390 RYG655380:RYG655390 ROK655380:ROK655390 REO655380:REO655390 QUS655380:QUS655390 QKW655380:QKW655390 QBA655380:QBA655390 PRE655380:PRE655390 PHI655380:PHI655390 OXM655380:OXM655390 ONQ655380:ONQ655390 ODU655380:ODU655390 NTY655380:NTY655390 NKC655380:NKC655390 NAG655380:NAG655390 MQK655380:MQK655390 MGO655380:MGO655390 LWS655380:LWS655390 LMW655380:LMW655390 LDA655380:LDA655390 KTE655380:KTE655390 KJI655380:KJI655390 JZM655380:JZM655390 JPQ655380:JPQ655390 JFU655380:JFU655390 IVY655380:IVY655390 IMC655380:IMC655390 ICG655380:ICG655390 HSK655380:HSK655390 HIO655380:HIO655390 GYS655380:GYS655390 GOW655380:GOW655390 GFA655380:GFA655390 FVE655380:FVE655390 FLI655380:FLI655390 FBM655380:FBM655390 ERQ655380:ERQ655390 EHU655380:EHU655390 DXY655380:DXY655390 DOC655380:DOC655390 DEG655380:DEG655390 CUK655380:CUK655390 CKO655380:CKO655390 CAS655380:CAS655390 BQW655380:BQW655390 BHA655380:BHA655390 AXE655380:AXE655390 ANI655380:ANI655390 ADM655380:ADM655390 TQ655380:TQ655390 JU655380:JU655390 WWG589844:WWG589854 WMK589844:WMK589854 WCO589844:WCO589854 VSS589844:VSS589854 VIW589844:VIW589854 UZA589844:UZA589854 UPE589844:UPE589854 UFI589844:UFI589854 TVM589844:TVM589854 TLQ589844:TLQ589854 TBU589844:TBU589854 SRY589844:SRY589854 SIC589844:SIC589854 RYG589844:RYG589854 ROK589844:ROK589854 REO589844:REO589854 QUS589844:QUS589854 QKW589844:QKW589854 QBA589844:QBA589854 PRE589844:PRE589854 PHI589844:PHI589854 OXM589844:OXM589854 ONQ589844:ONQ589854 ODU589844:ODU589854 NTY589844:NTY589854 NKC589844:NKC589854 NAG589844:NAG589854 MQK589844:MQK589854 MGO589844:MGO589854 LWS589844:LWS589854 LMW589844:LMW589854 LDA589844:LDA589854 KTE589844:KTE589854 KJI589844:KJI589854 JZM589844:JZM589854 JPQ589844:JPQ589854 JFU589844:JFU589854 IVY589844:IVY589854 IMC589844:IMC589854 ICG589844:ICG589854 HSK589844:HSK589854 HIO589844:HIO589854 GYS589844:GYS589854 GOW589844:GOW589854 GFA589844:GFA589854 FVE589844:FVE589854 FLI589844:FLI589854 FBM589844:FBM589854 ERQ589844:ERQ589854 EHU589844:EHU589854 DXY589844:DXY589854 DOC589844:DOC589854 DEG589844:DEG589854 CUK589844:CUK589854 CKO589844:CKO589854 CAS589844:CAS589854 BQW589844:BQW589854 BHA589844:BHA589854 AXE589844:AXE589854 ANI589844:ANI589854 ADM589844:ADM589854 TQ589844:TQ589854 JU589844:JU589854 WWG524308:WWG524318 WMK524308:WMK524318 WCO524308:WCO524318 VSS524308:VSS524318 VIW524308:VIW524318 UZA524308:UZA524318 UPE524308:UPE524318 UFI524308:UFI524318 TVM524308:TVM524318 TLQ524308:TLQ524318 TBU524308:TBU524318 SRY524308:SRY524318 SIC524308:SIC524318 RYG524308:RYG524318 ROK524308:ROK524318 REO524308:REO524318 QUS524308:QUS524318 QKW524308:QKW524318 QBA524308:QBA524318 PRE524308:PRE524318 PHI524308:PHI524318 OXM524308:OXM524318 ONQ524308:ONQ524318 ODU524308:ODU524318 NTY524308:NTY524318 NKC524308:NKC524318 NAG524308:NAG524318 MQK524308:MQK524318 MGO524308:MGO524318 LWS524308:LWS524318 LMW524308:LMW524318 LDA524308:LDA524318 KTE524308:KTE524318 KJI524308:KJI524318 JZM524308:JZM524318 JPQ524308:JPQ524318 JFU524308:JFU524318 IVY524308:IVY524318 IMC524308:IMC524318 ICG524308:ICG524318 HSK524308:HSK524318 HIO524308:HIO524318 GYS524308:GYS524318 GOW524308:GOW524318 GFA524308:GFA524318 FVE524308:FVE524318 FLI524308:FLI524318 FBM524308:FBM524318 ERQ524308:ERQ524318 EHU524308:EHU524318 DXY524308:DXY524318 DOC524308:DOC524318 DEG524308:DEG524318 CUK524308:CUK524318 CKO524308:CKO524318 CAS524308:CAS524318 BQW524308:BQW524318 BHA524308:BHA524318 AXE524308:AXE524318 ANI524308:ANI524318 ADM524308:ADM524318 TQ524308:TQ524318 JU524308:JU524318 WWG458772:WWG458782 WMK458772:WMK458782 WCO458772:WCO458782 VSS458772:VSS458782 VIW458772:VIW458782 UZA458772:UZA458782 UPE458772:UPE458782 UFI458772:UFI458782 TVM458772:TVM458782 TLQ458772:TLQ458782 TBU458772:TBU458782 SRY458772:SRY458782 SIC458772:SIC458782 RYG458772:RYG458782 ROK458772:ROK458782 REO458772:REO458782 QUS458772:QUS458782 QKW458772:QKW458782 QBA458772:QBA458782 PRE458772:PRE458782 PHI458772:PHI458782 OXM458772:OXM458782 ONQ458772:ONQ458782 ODU458772:ODU458782 NTY458772:NTY458782 NKC458772:NKC458782 NAG458772:NAG458782 MQK458772:MQK458782 MGO458772:MGO458782 LWS458772:LWS458782 LMW458772:LMW458782 LDA458772:LDA458782 KTE458772:KTE458782 KJI458772:KJI458782 JZM458772:JZM458782 JPQ458772:JPQ458782 JFU458772:JFU458782 IVY458772:IVY458782 IMC458772:IMC458782 ICG458772:ICG458782 HSK458772:HSK458782 HIO458772:HIO458782 GYS458772:GYS458782 GOW458772:GOW458782 GFA458772:GFA458782 FVE458772:FVE458782 FLI458772:FLI458782 FBM458772:FBM458782 ERQ458772:ERQ458782 EHU458772:EHU458782 DXY458772:DXY458782 DOC458772:DOC458782 DEG458772:DEG458782 CUK458772:CUK458782 CKO458772:CKO458782 CAS458772:CAS458782 BQW458772:BQW458782 BHA458772:BHA458782 AXE458772:AXE458782 ANI458772:ANI458782 ADM458772:ADM458782 TQ458772:TQ458782 JU458772:JU458782 WWG393236:WWG393246 WMK393236:WMK393246 WCO393236:WCO393246 VSS393236:VSS393246 VIW393236:VIW393246 UZA393236:UZA393246 UPE393236:UPE393246 UFI393236:UFI393246 TVM393236:TVM393246 TLQ393236:TLQ393246 TBU393236:TBU393246 SRY393236:SRY393246 SIC393236:SIC393246 RYG393236:RYG393246 ROK393236:ROK393246 REO393236:REO393246 QUS393236:QUS393246 QKW393236:QKW393246 QBA393236:QBA393246 PRE393236:PRE393246 PHI393236:PHI393246 OXM393236:OXM393246 ONQ393236:ONQ393246 ODU393236:ODU393246 NTY393236:NTY393246 NKC393236:NKC393246 NAG393236:NAG393246 MQK393236:MQK393246 MGO393236:MGO393246 LWS393236:LWS393246 LMW393236:LMW393246 LDA393236:LDA393246 KTE393236:KTE393246 KJI393236:KJI393246 JZM393236:JZM393246 JPQ393236:JPQ393246 JFU393236:JFU393246 IVY393236:IVY393246 IMC393236:IMC393246 ICG393236:ICG393246 HSK393236:HSK393246 HIO393236:HIO393246 GYS393236:GYS393246 GOW393236:GOW393246 GFA393236:GFA393246 FVE393236:FVE393246 FLI393236:FLI393246 FBM393236:FBM393246 ERQ393236:ERQ393246 EHU393236:EHU393246 DXY393236:DXY393246 DOC393236:DOC393246 DEG393236:DEG393246 CUK393236:CUK393246 CKO393236:CKO393246 CAS393236:CAS393246 BQW393236:BQW393246 BHA393236:BHA393246 AXE393236:AXE393246 ANI393236:ANI393246 ADM393236:ADM393246 TQ393236:TQ393246 JU393236:JU393246 WWG327700:WWG327710 WMK327700:WMK327710 WCO327700:WCO327710 VSS327700:VSS327710 VIW327700:VIW327710 UZA327700:UZA327710 UPE327700:UPE327710 UFI327700:UFI327710 TVM327700:TVM327710 TLQ327700:TLQ327710 TBU327700:TBU327710 SRY327700:SRY327710 SIC327700:SIC327710 RYG327700:RYG327710 ROK327700:ROK327710 REO327700:REO327710 QUS327700:QUS327710 QKW327700:QKW327710 QBA327700:QBA327710 PRE327700:PRE327710 PHI327700:PHI327710 OXM327700:OXM327710 ONQ327700:ONQ327710 ODU327700:ODU327710 NTY327700:NTY327710 NKC327700:NKC327710 NAG327700:NAG327710 MQK327700:MQK327710 MGO327700:MGO327710 LWS327700:LWS327710 LMW327700:LMW327710 LDA327700:LDA327710 KTE327700:KTE327710 KJI327700:KJI327710 JZM327700:JZM327710 JPQ327700:JPQ327710 JFU327700:JFU327710 IVY327700:IVY327710 IMC327700:IMC327710 ICG327700:ICG327710 HSK327700:HSK327710 HIO327700:HIO327710 GYS327700:GYS327710 GOW327700:GOW327710 GFA327700:GFA327710 FVE327700:FVE327710 FLI327700:FLI327710 FBM327700:FBM327710 ERQ327700:ERQ327710 EHU327700:EHU327710 DXY327700:DXY327710 DOC327700:DOC327710 DEG327700:DEG327710 CUK327700:CUK327710 CKO327700:CKO327710 CAS327700:CAS327710 BQW327700:BQW327710 BHA327700:BHA327710 AXE327700:AXE327710 ANI327700:ANI327710 ADM327700:ADM327710 TQ327700:TQ327710 JU327700:JU327710 WWG262164:WWG262174 WMK262164:WMK262174 WCO262164:WCO262174 VSS262164:VSS262174 VIW262164:VIW262174 UZA262164:UZA262174 UPE262164:UPE262174 UFI262164:UFI262174 TVM262164:TVM262174 TLQ262164:TLQ262174 TBU262164:TBU262174 SRY262164:SRY262174 SIC262164:SIC262174 RYG262164:RYG262174 ROK262164:ROK262174 REO262164:REO262174 QUS262164:QUS262174 QKW262164:QKW262174 QBA262164:QBA262174 PRE262164:PRE262174 PHI262164:PHI262174 OXM262164:OXM262174 ONQ262164:ONQ262174 ODU262164:ODU262174 NTY262164:NTY262174 NKC262164:NKC262174 NAG262164:NAG262174 MQK262164:MQK262174 MGO262164:MGO262174 LWS262164:LWS262174 LMW262164:LMW262174 LDA262164:LDA262174 KTE262164:KTE262174 KJI262164:KJI262174 JZM262164:JZM262174 JPQ262164:JPQ262174 JFU262164:JFU262174 IVY262164:IVY262174 IMC262164:IMC262174 ICG262164:ICG262174 HSK262164:HSK262174 HIO262164:HIO262174 GYS262164:GYS262174 GOW262164:GOW262174 GFA262164:GFA262174 FVE262164:FVE262174 FLI262164:FLI262174 FBM262164:FBM262174 ERQ262164:ERQ262174 EHU262164:EHU262174 DXY262164:DXY262174 DOC262164:DOC262174 DEG262164:DEG262174 CUK262164:CUK262174 CKO262164:CKO262174 CAS262164:CAS262174 BQW262164:BQW262174 BHA262164:BHA262174 AXE262164:AXE262174 ANI262164:ANI262174 ADM262164:ADM262174 TQ262164:TQ262174 JU262164:JU262174 WWG196628:WWG196638 WMK196628:WMK196638 WCO196628:WCO196638 VSS196628:VSS196638 VIW196628:VIW196638 UZA196628:UZA196638 UPE196628:UPE196638 UFI196628:UFI196638 TVM196628:TVM196638 TLQ196628:TLQ196638 TBU196628:TBU196638 SRY196628:SRY196638 SIC196628:SIC196638 RYG196628:RYG196638 ROK196628:ROK196638 REO196628:REO196638 QUS196628:QUS196638 QKW196628:QKW196638 QBA196628:QBA196638 PRE196628:PRE196638 PHI196628:PHI196638 OXM196628:OXM196638 ONQ196628:ONQ196638 ODU196628:ODU196638 NTY196628:NTY196638 NKC196628:NKC196638 NAG196628:NAG196638 MQK196628:MQK196638 MGO196628:MGO196638 LWS196628:LWS196638 LMW196628:LMW196638 LDA196628:LDA196638 KTE196628:KTE196638 KJI196628:KJI196638 JZM196628:JZM196638 JPQ196628:JPQ196638 JFU196628:JFU196638 IVY196628:IVY196638 IMC196628:IMC196638 ICG196628:ICG196638 HSK196628:HSK196638 HIO196628:HIO196638 GYS196628:GYS196638 GOW196628:GOW196638 GFA196628:GFA196638 FVE196628:FVE196638 FLI196628:FLI196638 FBM196628:FBM196638 ERQ196628:ERQ196638 EHU196628:EHU196638 DXY196628:DXY196638 DOC196628:DOC196638 DEG196628:DEG196638 CUK196628:CUK196638 CKO196628:CKO196638 CAS196628:CAS196638 BQW196628:BQW196638 BHA196628:BHA196638 AXE196628:AXE196638 ANI196628:ANI196638 ADM196628:ADM196638 TQ196628:TQ196638 JU196628:JU196638 WWG131092:WWG131102 WMK131092:WMK131102 WCO131092:WCO131102 VSS131092:VSS131102 VIW131092:VIW131102 UZA131092:UZA131102 UPE131092:UPE131102 UFI131092:UFI131102 TVM131092:TVM131102 TLQ131092:TLQ131102 TBU131092:TBU131102 SRY131092:SRY131102 SIC131092:SIC131102 RYG131092:RYG131102 ROK131092:ROK131102 REO131092:REO131102 QUS131092:QUS131102 QKW131092:QKW131102 QBA131092:QBA131102 PRE131092:PRE131102 PHI131092:PHI131102 OXM131092:OXM131102 ONQ131092:ONQ131102 ODU131092:ODU131102 NTY131092:NTY131102 NKC131092:NKC131102 NAG131092:NAG131102 MQK131092:MQK131102 MGO131092:MGO131102 LWS131092:LWS131102 LMW131092:LMW131102 LDA131092:LDA131102 KTE131092:KTE131102 KJI131092:KJI131102 JZM131092:JZM131102 JPQ131092:JPQ131102 JFU131092:JFU131102 IVY131092:IVY131102 IMC131092:IMC131102 ICG131092:ICG131102 HSK131092:HSK131102 HIO131092:HIO131102 GYS131092:GYS131102 GOW131092:GOW131102 GFA131092:GFA131102 FVE131092:FVE131102 FLI131092:FLI131102 FBM131092:FBM131102 ERQ131092:ERQ131102 EHU131092:EHU131102 DXY131092:DXY131102 DOC131092:DOC131102 DEG131092:DEG131102 CUK131092:CUK131102 CKO131092:CKO131102 CAS131092:CAS131102 BQW131092:BQW131102 BHA131092:BHA131102 AXE131092:AXE131102 ANI131092:ANI131102 ADM131092:ADM131102 TQ131092:TQ131102 JU131092:JU131102 WWG65556:WWG65566 WMK65556:WMK65566 WCO65556:WCO65566 VSS65556:VSS65566 VIW65556:VIW65566 UZA65556:UZA65566 UPE65556:UPE65566 UFI65556:UFI65566 TVM65556:TVM65566 TLQ65556:TLQ65566 TBU65556:TBU65566 SRY65556:SRY65566 SIC65556:SIC65566 RYG65556:RYG65566 ROK65556:ROK65566 REO65556:REO65566 QUS65556:QUS65566 QKW65556:QKW65566 QBA65556:QBA65566 PRE65556:PRE65566 PHI65556:PHI65566 OXM65556:OXM65566 ONQ65556:ONQ65566 ODU65556:ODU65566 NTY65556:NTY65566 NKC65556:NKC65566 NAG65556:NAG65566 MQK65556:MQK65566 MGO65556:MGO65566 LWS65556:LWS65566 LMW65556:LMW65566 LDA65556:LDA65566 KTE65556:KTE65566 KJI65556:KJI65566 JZM65556:JZM65566 JPQ65556:JPQ65566 JFU65556:JFU65566 IVY65556:IVY65566 IMC65556:IMC65566 ICG65556:ICG65566 HSK65556:HSK65566 HIO65556:HIO65566 GYS65556:GYS65566 GOW65556:GOW65566 GFA65556:GFA65566 FVE65556:FVE65566 FLI65556:FLI65566 FBM65556:FBM65566 ERQ65556:ERQ65566 EHU65556:EHU65566 DXY65556:DXY65566 DOC65556:DOC65566 DEG65556:DEG65566 CUK65556:CUK65566 CKO65556:CKO65566 CAS65556:CAS65566 BQW65556:BQW65566 BHA65556:BHA65566 AXE65556:AXE65566 ANI65556:ANI65566 ADM65556:ADM65566 TQ65556:TQ65566 JU65556:JU65566 WWG983058 WMK983058 WCO983058 VSS983058 VIW983058 UZA983058 UPE983058 UFI983058 TVM983058 TLQ983058 TBU983058 SRY983058 SIC983058 RYG983058 ROK983058 REO983058 QUS983058 QKW983058 QBA983058 PRE983058 PHI983058 OXM983058 ONQ983058 ODU983058 NTY983058 NKC983058 NAG983058 MQK983058 MGO983058 LWS983058 LMW983058 LDA983058 KTE983058 KJI983058 JZM983058 JPQ983058 JFU983058 IVY983058 IMC983058 ICG983058 HSK983058 HIO983058 GYS983058 GOW983058 GFA983058 FVE983058 FLI983058 FBM983058 ERQ983058 EHU983058 DXY983058 DOC983058 DEG983058 CUK983058 CKO983058 CAS983058 BQW983058 BHA983058 AXE983058 ANI983058 ADM983058 TQ983058 JU983058 WWG917522 WMK917522 WCO917522 VSS917522 VIW917522 UZA917522 UPE917522 UFI917522 TVM917522 TLQ917522 TBU917522 SRY917522 SIC917522 RYG917522 ROK917522 REO917522 QUS917522 QKW917522 QBA917522 PRE917522 PHI917522 OXM917522 ONQ917522 ODU917522 NTY917522 NKC917522 NAG917522 MQK917522 MGO917522 LWS917522 LMW917522 LDA917522 KTE917522 KJI917522 JZM917522 JPQ917522 JFU917522 IVY917522 IMC917522 ICG917522 HSK917522 HIO917522 GYS917522 GOW917522 GFA917522 FVE917522 FLI917522 FBM917522 ERQ917522 EHU917522 DXY917522 DOC917522 DEG917522 CUK917522 CKO917522 CAS917522 BQW917522 BHA917522 AXE917522 ANI917522 ADM917522 TQ917522 JU917522 WWG851986 WMK851986 WCO851986 VSS851986 VIW851986 UZA851986 UPE851986 UFI851986 TVM851986 TLQ851986 TBU851986 SRY851986 SIC851986 RYG851986 ROK851986 REO851986 QUS851986 QKW851986 QBA851986 PRE851986 PHI851986 OXM851986 ONQ851986 ODU851986 NTY851986 NKC851986 NAG851986 MQK851986 MGO851986 LWS851986 LMW851986 LDA851986 KTE851986 KJI851986 JZM851986 JPQ851986 JFU851986 IVY851986 IMC851986 ICG851986 HSK851986 HIO851986 GYS851986 GOW851986 GFA851986 FVE851986 FLI851986 FBM851986 ERQ851986 EHU851986 DXY851986 DOC851986 DEG851986 CUK851986 CKO851986 CAS851986 BQW851986 BHA851986 AXE851986 ANI851986 ADM851986 TQ851986 JU851986 WWG786450 WMK786450 WCO786450 VSS786450 VIW786450 UZA786450 UPE786450 UFI786450 TVM786450 TLQ786450 TBU786450 SRY786450 SIC786450 RYG786450 ROK786450 REO786450 QUS786450 QKW786450 QBA786450 PRE786450 PHI786450 OXM786450 ONQ786450 ODU786450 NTY786450 NKC786450 NAG786450 MQK786450 MGO786450 LWS786450 LMW786450 LDA786450 KTE786450 KJI786450 JZM786450 JPQ786450 JFU786450 IVY786450 IMC786450 ICG786450 HSK786450 HIO786450 GYS786450 GOW786450 GFA786450 FVE786450 FLI786450 FBM786450 ERQ786450 EHU786450 DXY786450 DOC786450 DEG786450 CUK786450 CKO786450 CAS786450 BQW786450 BHA786450 AXE786450 ANI786450 ADM786450 TQ786450 JU786450 WWG720914 WMK720914 WCO720914 VSS720914 VIW720914 UZA720914 UPE720914 UFI720914 TVM720914 TLQ720914 TBU720914 SRY720914 SIC720914 RYG720914 ROK720914 REO720914 QUS720914 QKW720914 QBA720914 PRE720914 PHI720914 OXM720914 ONQ720914 ODU720914 NTY720914 NKC720914 NAG720914 MQK720914 MGO720914 LWS720914 LMW720914 LDA720914 KTE720914 KJI720914 JZM720914 JPQ720914 JFU720914 IVY720914 IMC720914 ICG720914 HSK720914 HIO720914 GYS720914 GOW720914 GFA720914 FVE720914 FLI720914 FBM720914 ERQ720914 EHU720914 DXY720914 DOC720914 DEG720914 CUK720914 CKO720914 CAS720914 BQW720914 BHA720914 AXE720914 ANI720914 ADM720914 TQ720914 JU720914 WWG655378 WMK655378 WCO655378 VSS655378 VIW655378 UZA655378 UPE655378 UFI655378 TVM655378 TLQ655378 TBU655378 SRY655378 SIC655378 RYG655378 ROK655378 REO655378 QUS655378 QKW655378 QBA655378 PRE655378 PHI655378 OXM655378 ONQ655378 ODU655378 NTY655378 NKC655378 NAG655378 MQK655378 MGO655378 LWS655378 LMW655378 LDA655378 KTE655378 KJI655378 JZM655378 JPQ655378 JFU655378 IVY655378 IMC655378 ICG655378 HSK655378 HIO655378 GYS655378 GOW655378 GFA655378 FVE655378 FLI655378 FBM655378 ERQ655378 EHU655378 DXY655378 DOC655378 DEG655378 CUK655378 CKO655378 CAS655378 BQW655378 BHA655378 AXE655378 ANI655378 ADM655378 TQ655378 JU655378 WWG589842 WMK589842 WCO589842 VSS589842 VIW589842 UZA589842 UPE589842 UFI589842 TVM589842 TLQ589842 TBU589842 SRY589842 SIC589842 RYG589842 ROK589842 REO589842 QUS589842 QKW589842 QBA589842 PRE589842 PHI589842 OXM589842 ONQ589842 ODU589842 NTY589842 NKC589842 NAG589842 MQK589842 MGO589842 LWS589842 LMW589842 LDA589842 KTE589842 KJI589842 JZM589842 JPQ589842 JFU589842 IVY589842 IMC589842 ICG589842 HSK589842 HIO589842 GYS589842 GOW589842 GFA589842 FVE589842 FLI589842 FBM589842 ERQ589842 EHU589842 DXY589842 DOC589842 DEG589842 CUK589842 CKO589842 CAS589842 BQW589842 BHA589842 AXE589842 ANI589842 ADM589842 TQ589842 JU589842 WWG524306 WMK524306 WCO524306 VSS524306 VIW524306 UZA524306 UPE524306 UFI524306 TVM524306 TLQ524306 TBU524306 SRY524306 SIC524306 RYG524306 ROK524306 REO524306 QUS524306 QKW524306 QBA524306 PRE524306 PHI524306 OXM524306 ONQ524306 ODU524306 NTY524306 NKC524306 NAG524306 MQK524306 MGO524306 LWS524306 LMW524306 LDA524306 KTE524306 KJI524306 JZM524306 JPQ524306 JFU524306 IVY524306 IMC524306 ICG524306 HSK524306 HIO524306 GYS524306 GOW524306 GFA524306 FVE524306 FLI524306 FBM524306 ERQ524306 EHU524306 DXY524306 DOC524306 DEG524306 CUK524306 CKO524306 CAS524306 BQW524306 BHA524306 AXE524306 ANI524306 ADM524306 TQ524306 JU524306 WWG458770 WMK458770 WCO458770 VSS458770 VIW458770 UZA458770 UPE458770 UFI458770 TVM458770 TLQ458770 TBU458770 SRY458770 SIC458770 RYG458770 ROK458770 REO458770 QUS458770 QKW458770 QBA458770 PRE458770 PHI458770 OXM458770 ONQ458770 ODU458770 NTY458770 NKC458770 NAG458770 MQK458770 MGO458770 LWS458770 LMW458770 LDA458770 KTE458770 KJI458770 JZM458770 JPQ458770 JFU458770 IVY458770 IMC458770 ICG458770 HSK458770 HIO458770 GYS458770 GOW458770 GFA458770 FVE458770 FLI458770 FBM458770 ERQ458770 EHU458770 DXY458770 DOC458770 DEG458770 CUK458770 CKO458770 CAS458770 BQW458770 BHA458770 AXE458770 ANI458770 ADM458770 TQ458770 JU458770 WWG393234 WMK393234 WCO393234 VSS393234 VIW393234 UZA393234 UPE393234 UFI393234 TVM393234 TLQ393234 TBU393234 SRY393234 SIC393234 RYG393234 ROK393234 REO393234 QUS393234 QKW393234 QBA393234 PRE393234 PHI393234 OXM393234 ONQ393234 ODU393234 NTY393234 NKC393234 NAG393234 MQK393234 MGO393234 LWS393234 LMW393234 LDA393234 KTE393234 KJI393234 JZM393234 JPQ393234 JFU393234 IVY393234 IMC393234 ICG393234 HSK393234 HIO393234 GYS393234 GOW393234 GFA393234 FVE393234 FLI393234 FBM393234 ERQ393234 EHU393234 DXY393234 DOC393234 DEG393234 CUK393234 CKO393234 CAS393234 BQW393234 BHA393234 AXE393234 ANI393234 ADM393234 TQ393234 JU393234 WWG327698 WMK327698 WCO327698 VSS327698 VIW327698 UZA327698 UPE327698 UFI327698 TVM327698 TLQ327698 TBU327698 SRY327698 SIC327698 RYG327698 ROK327698 REO327698 QUS327698 QKW327698 QBA327698 PRE327698 PHI327698 OXM327698 ONQ327698 ODU327698 NTY327698 NKC327698 NAG327698 MQK327698 MGO327698 LWS327698 LMW327698 LDA327698 KTE327698 KJI327698 JZM327698 JPQ327698 JFU327698 IVY327698 IMC327698 ICG327698 HSK327698 HIO327698 GYS327698 GOW327698 GFA327698 FVE327698 FLI327698 FBM327698 ERQ327698 EHU327698 DXY327698 DOC327698 DEG327698 CUK327698 CKO327698 CAS327698 BQW327698 BHA327698 AXE327698 ANI327698 ADM327698 TQ327698 JU327698 WWG262162 WMK262162 WCO262162 VSS262162 VIW262162 UZA262162 UPE262162 UFI262162 TVM262162 TLQ262162 TBU262162 SRY262162 SIC262162 RYG262162 ROK262162 REO262162 QUS262162 QKW262162 QBA262162 PRE262162 PHI262162 OXM262162 ONQ262162 ODU262162 NTY262162 NKC262162 NAG262162 MQK262162 MGO262162 LWS262162 LMW262162 LDA262162 KTE262162 KJI262162 JZM262162 JPQ262162 JFU262162 IVY262162 IMC262162 ICG262162 HSK262162 HIO262162 GYS262162 GOW262162 GFA262162 FVE262162 FLI262162 FBM262162 ERQ262162 EHU262162 DXY262162 DOC262162 DEG262162 CUK262162 CKO262162 CAS262162 BQW262162 BHA262162 AXE262162 ANI262162 ADM262162 TQ262162 JU262162 WWG196626 WMK196626 WCO196626 VSS196626 VIW196626 UZA196626 UPE196626 UFI196626 TVM196626 TLQ196626 TBU196626 SRY196626 SIC196626 RYG196626 ROK196626 REO196626 QUS196626 QKW196626 QBA196626 PRE196626 PHI196626 OXM196626 ONQ196626 ODU196626 NTY196626 NKC196626 NAG196626 MQK196626 MGO196626 LWS196626 LMW196626 LDA196626 KTE196626 KJI196626 JZM196626 JPQ196626 JFU196626 IVY196626 IMC196626 ICG196626 HSK196626 HIO196626 GYS196626 GOW196626 GFA196626 FVE196626 FLI196626 FBM196626 ERQ196626 EHU196626 DXY196626 DOC196626 DEG196626 CUK196626 CKO196626 CAS196626 BQW196626 BHA196626 AXE196626 ANI196626 ADM196626 TQ196626 JU196626 WWG131090 WMK131090 WCO131090 VSS131090 VIW131090 UZA131090 UPE131090 UFI131090 TVM131090 TLQ131090 TBU131090 SRY131090 SIC131090 RYG131090 ROK131090 REO131090 QUS131090 QKW131090 QBA131090 PRE131090 PHI131090 OXM131090 ONQ131090 ODU131090 NTY131090 NKC131090 NAG131090 MQK131090 MGO131090 LWS131090 LMW131090 LDA131090 KTE131090 KJI131090 JZM131090 JPQ131090 JFU131090 IVY131090 IMC131090 ICG131090 HSK131090 HIO131090 GYS131090 GOW131090 GFA131090 FVE131090 FLI131090 FBM131090 ERQ131090 EHU131090 DXY131090 DOC131090 DEG131090 CUK131090 CKO131090 CAS131090 BQW131090 BHA131090 AXE131090 ANI131090 ADM131090 TQ131090 JU131090 WWG65554 WMK65554 WCO65554 VSS65554 VIW65554 UZA65554 UPE65554 UFI65554 TVM65554 TLQ65554 TBU65554 SRY65554 SIC65554 RYG65554 ROK65554 REO65554 QUS65554 QKW65554 QBA65554 PRE65554 PHI65554 OXM65554 ONQ65554 ODU65554 NTY65554 NKC65554 NAG65554 MQK65554 MGO65554 LWS65554 LMW65554 LDA65554 KTE65554 KJI65554 JZM65554 JPQ65554 JFU65554 IVY65554 IMC65554 ICG65554 HSK65554 HIO65554 GYS65554 GOW65554 GFA65554 FVE65554 FLI65554 FBM65554 ERQ65554 EHU65554 DXY65554 DOC65554 DEG65554 CUK65554 CKO65554 CAS65554 BQW65554 BHA65554 AXE65554 ANI65554 ADM65554 TQ65554 JU65554 WWG983044:WWG983056 WMK983044:WMK983056 WCO983044:WCO983056 VSS983044:VSS983056 VIW983044:VIW983056 UZA983044:UZA983056 UPE983044:UPE983056 UFI983044:UFI983056 TVM983044:TVM983056 TLQ983044:TLQ983056 TBU983044:TBU983056 SRY983044:SRY983056 SIC983044:SIC983056 RYG983044:RYG983056 ROK983044:ROK983056 REO983044:REO983056 QUS983044:QUS983056 QKW983044:QKW983056 QBA983044:QBA983056 PRE983044:PRE983056 PHI983044:PHI983056 OXM983044:OXM983056 ONQ983044:ONQ983056 ODU983044:ODU983056 NTY983044:NTY983056 NKC983044:NKC983056 NAG983044:NAG983056 MQK983044:MQK983056 MGO983044:MGO983056 LWS983044:LWS983056 LMW983044:LMW983056 LDA983044:LDA983056 KTE983044:KTE983056 KJI983044:KJI983056 JZM983044:JZM983056 JPQ983044:JPQ983056 JFU983044:JFU983056 IVY983044:IVY983056 IMC983044:IMC983056 ICG983044:ICG983056 HSK983044:HSK983056 HIO983044:HIO983056 GYS983044:GYS983056 GOW983044:GOW983056 GFA983044:GFA983056 FVE983044:FVE983056 FLI983044:FLI983056 FBM983044:FBM983056 ERQ983044:ERQ983056 EHU983044:EHU983056 DXY983044:DXY983056 DOC983044:DOC983056 DEG983044:DEG983056 CUK983044:CUK983056 CKO983044:CKO983056 CAS983044:CAS983056 BQW983044:BQW983056 BHA983044:BHA983056 AXE983044:AXE983056 ANI983044:ANI983056 ADM983044:ADM983056 TQ983044:TQ983056 JU983044:JU983056 WWG917508:WWG917520 WMK917508:WMK917520 WCO917508:WCO917520 VSS917508:VSS917520 VIW917508:VIW917520 UZA917508:UZA917520 UPE917508:UPE917520 UFI917508:UFI917520 TVM917508:TVM917520 TLQ917508:TLQ917520 TBU917508:TBU917520 SRY917508:SRY917520 SIC917508:SIC917520 RYG917508:RYG917520 ROK917508:ROK917520 REO917508:REO917520 QUS917508:QUS917520 QKW917508:QKW917520 QBA917508:QBA917520 PRE917508:PRE917520 PHI917508:PHI917520 OXM917508:OXM917520 ONQ917508:ONQ917520 ODU917508:ODU917520 NTY917508:NTY917520 NKC917508:NKC917520 NAG917508:NAG917520 MQK917508:MQK917520 MGO917508:MGO917520 LWS917508:LWS917520 LMW917508:LMW917520 LDA917508:LDA917520 KTE917508:KTE917520 KJI917508:KJI917520 JZM917508:JZM917520 JPQ917508:JPQ917520 JFU917508:JFU917520 IVY917508:IVY917520 IMC917508:IMC917520 ICG917508:ICG917520 HSK917508:HSK917520 HIO917508:HIO917520 GYS917508:GYS917520 GOW917508:GOW917520 GFA917508:GFA917520 FVE917508:FVE917520 FLI917508:FLI917520 FBM917508:FBM917520 ERQ917508:ERQ917520 EHU917508:EHU917520 DXY917508:DXY917520 DOC917508:DOC917520 DEG917508:DEG917520 CUK917508:CUK917520 CKO917508:CKO917520 CAS917508:CAS917520 BQW917508:BQW917520 BHA917508:BHA917520 AXE917508:AXE917520 ANI917508:ANI917520 ADM917508:ADM917520 TQ917508:TQ917520 JU917508:JU917520 WWG851972:WWG851984 WMK851972:WMK851984 WCO851972:WCO851984 VSS851972:VSS851984 VIW851972:VIW851984 UZA851972:UZA851984 UPE851972:UPE851984 UFI851972:UFI851984 TVM851972:TVM851984 TLQ851972:TLQ851984 TBU851972:TBU851984 SRY851972:SRY851984 SIC851972:SIC851984 RYG851972:RYG851984 ROK851972:ROK851984 REO851972:REO851984 QUS851972:QUS851984 QKW851972:QKW851984 QBA851972:QBA851984 PRE851972:PRE851984 PHI851972:PHI851984 OXM851972:OXM851984 ONQ851972:ONQ851984 ODU851972:ODU851984 NTY851972:NTY851984 NKC851972:NKC851984 NAG851972:NAG851984 MQK851972:MQK851984 MGO851972:MGO851984 LWS851972:LWS851984 LMW851972:LMW851984 LDA851972:LDA851984 KTE851972:KTE851984 KJI851972:KJI851984 JZM851972:JZM851984 JPQ851972:JPQ851984 JFU851972:JFU851984 IVY851972:IVY851984 IMC851972:IMC851984 ICG851972:ICG851984 HSK851972:HSK851984 HIO851972:HIO851984 GYS851972:GYS851984 GOW851972:GOW851984 GFA851972:GFA851984 FVE851972:FVE851984 FLI851972:FLI851984 FBM851972:FBM851984 ERQ851972:ERQ851984 EHU851972:EHU851984 DXY851972:DXY851984 DOC851972:DOC851984 DEG851972:DEG851984 CUK851972:CUK851984 CKO851972:CKO851984 CAS851972:CAS851984 BQW851972:BQW851984 BHA851972:BHA851984 AXE851972:AXE851984 ANI851972:ANI851984 ADM851972:ADM851984 TQ851972:TQ851984 JU851972:JU851984 WWG786436:WWG786448 WMK786436:WMK786448 WCO786436:WCO786448 VSS786436:VSS786448 VIW786436:VIW786448 UZA786436:UZA786448 UPE786436:UPE786448 UFI786436:UFI786448 TVM786436:TVM786448 TLQ786436:TLQ786448 TBU786436:TBU786448 SRY786436:SRY786448 SIC786436:SIC786448 RYG786436:RYG786448 ROK786436:ROK786448 REO786436:REO786448 QUS786436:QUS786448 QKW786436:QKW786448 QBA786436:QBA786448 PRE786436:PRE786448 PHI786436:PHI786448 OXM786436:OXM786448 ONQ786436:ONQ786448 ODU786436:ODU786448 NTY786436:NTY786448 NKC786436:NKC786448 NAG786436:NAG786448 MQK786436:MQK786448 MGO786436:MGO786448 LWS786436:LWS786448 LMW786436:LMW786448 LDA786436:LDA786448 KTE786436:KTE786448 KJI786436:KJI786448 JZM786436:JZM786448 JPQ786436:JPQ786448 JFU786436:JFU786448 IVY786436:IVY786448 IMC786436:IMC786448 ICG786436:ICG786448 HSK786436:HSK786448 HIO786436:HIO786448 GYS786436:GYS786448 GOW786436:GOW786448 GFA786436:GFA786448 FVE786436:FVE786448 FLI786436:FLI786448 FBM786436:FBM786448 ERQ786436:ERQ786448 EHU786436:EHU786448 DXY786436:DXY786448 DOC786436:DOC786448 DEG786436:DEG786448 CUK786436:CUK786448 CKO786436:CKO786448 CAS786436:CAS786448 BQW786436:BQW786448 BHA786436:BHA786448 AXE786436:AXE786448 ANI786436:ANI786448 ADM786436:ADM786448 TQ786436:TQ786448 JU786436:JU786448 WWG720900:WWG720912 WMK720900:WMK720912 WCO720900:WCO720912 VSS720900:VSS720912 VIW720900:VIW720912 UZA720900:UZA720912 UPE720900:UPE720912 UFI720900:UFI720912 TVM720900:TVM720912 TLQ720900:TLQ720912 TBU720900:TBU720912 SRY720900:SRY720912 SIC720900:SIC720912 RYG720900:RYG720912 ROK720900:ROK720912 REO720900:REO720912 QUS720900:QUS720912 QKW720900:QKW720912 QBA720900:QBA720912 PRE720900:PRE720912 PHI720900:PHI720912 OXM720900:OXM720912 ONQ720900:ONQ720912 ODU720900:ODU720912 NTY720900:NTY720912 NKC720900:NKC720912 NAG720900:NAG720912 MQK720900:MQK720912 MGO720900:MGO720912 LWS720900:LWS720912 LMW720900:LMW720912 LDA720900:LDA720912 KTE720900:KTE720912 KJI720900:KJI720912 JZM720900:JZM720912 JPQ720900:JPQ720912 JFU720900:JFU720912 IVY720900:IVY720912 IMC720900:IMC720912 ICG720900:ICG720912 HSK720900:HSK720912 HIO720900:HIO720912 GYS720900:GYS720912 GOW720900:GOW720912 GFA720900:GFA720912 FVE720900:FVE720912 FLI720900:FLI720912 FBM720900:FBM720912 ERQ720900:ERQ720912 EHU720900:EHU720912 DXY720900:DXY720912 DOC720900:DOC720912 DEG720900:DEG720912 CUK720900:CUK720912 CKO720900:CKO720912 CAS720900:CAS720912 BQW720900:BQW720912 BHA720900:BHA720912 AXE720900:AXE720912 ANI720900:ANI720912 ADM720900:ADM720912 TQ720900:TQ720912 JU720900:JU720912 WWG655364:WWG655376 WMK655364:WMK655376 WCO655364:WCO655376 VSS655364:VSS655376 VIW655364:VIW655376 UZA655364:UZA655376 UPE655364:UPE655376 UFI655364:UFI655376 TVM655364:TVM655376 TLQ655364:TLQ655376 TBU655364:TBU655376 SRY655364:SRY655376 SIC655364:SIC655376 RYG655364:RYG655376 ROK655364:ROK655376 REO655364:REO655376 QUS655364:QUS655376 QKW655364:QKW655376 QBA655364:QBA655376 PRE655364:PRE655376 PHI655364:PHI655376 OXM655364:OXM655376 ONQ655364:ONQ655376 ODU655364:ODU655376 NTY655364:NTY655376 NKC655364:NKC655376 NAG655364:NAG655376 MQK655364:MQK655376 MGO655364:MGO655376 LWS655364:LWS655376 LMW655364:LMW655376 LDA655364:LDA655376 KTE655364:KTE655376 KJI655364:KJI655376 JZM655364:JZM655376 JPQ655364:JPQ655376 JFU655364:JFU655376 IVY655364:IVY655376 IMC655364:IMC655376 ICG655364:ICG655376 HSK655364:HSK655376 HIO655364:HIO655376 GYS655364:GYS655376 GOW655364:GOW655376 GFA655364:GFA655376 FVE655364:FVE655376 FLI655364:FLI655376 FBM655364:FBM655376 ERQ655364:ERQ655376 EHU655364:EHU655376 DXY655364:DXY655376 DOC655364:DOC655376 DEG655364:DEG655376 CUK655364:CUK655376 CKO655364:CKO655376 CAS655364:CAS655376 BQW655364:BQW655376 BHA655364:BHA655376 AXE655364:AXE655376 ANI655364:ANI655376 ADM655364:ADM655376 TQ655364:TQ655376 JU655364:JU655376 WWG589828:WWG589840 WMK589828:WMK589840 WCO589828:WCO589840 VSS589828:VSS589840 VIW589828:VIW589840 UZA589828:UZA589840 UPE589828:UPE589840 UFI589828:UFI589840 TVM589828:TVM589840 TLQ589828:TLQ589840 TBU589828:TBU589840 SRY589828:SRY589840 SIC589828:SIC589840 RYG589828:RYG589840 ROK589828:ROK589840 REO589828:REO589840 QUS589828:QUS589840 QKW589828:QKW589840 QBA589828:QBA589840 PRE589828:PRE589840 PHI589828:PHI589840 OXM589828:OXM589840 ONQ589828:ONQ589840 ODU589828:ODU589840 NTY589828:NTY589840 NKC589828:NKC589840 NAG589828:NAG589840 MQK589828:MQK589840 MGO589828:MGO589840 LWS589828:LWS589840 LMW589828:LMW589840 LDA589828:LDA589840 KTE589828:KTE589840 KJI589828:KJI589840 JZM589828:JZM589840 JPQ589828:JPQ589840 JFU589828:JFU589840 IVY589828:IVY589840 IMC589828:IMC589840 ICG589828:ICG589840 HSK589828:HSK589840 HIO589828:HIO589840 GYS589828:GYS589840 GOW589828:GOW589840 GFA589828:GFA589840 FVE589828:FVE589840 FLI589828:FLI589840 FBM589828:FBM589840 ERQ589828:ERQ589840 EHU589828:EHU589840 DXY589828:DXY589840 DOC589828:DOC589840 DEG589828:DEG589840 CUK589828:CUK589840 CKO589828:CKO589840 CAS589828:CAS589840 BQW589828:BQW589840 BHA589828:BHA589840 AXE589828:AXE589840 ANI589828:ANI589840 ADM589828:ADM589840 TQ589828:TQ589840 JU589828:JU589840 WWG524292:WWG524304 WMK524292:WMK524304 WCO524292:WCO524304 VSS524292:VSS524304 VIW524292:VIW524304 UZA524292:UZA524304 UPE524292:UPE524304 UFI524292:UFI524304 TVM524292:TVM524304 TLQ524292:TLQ524304 TBU524292:TBU524304 SRY524292:SRY524304 SIC524292:SIC524304 RYG524292:RYG524304 ROK524292:ROK524304 REO524292:REO524304 QUS524292:QUS524304 QKW524292:QKW524304 QBA524292:QBA524304 PRE524292:PRE524304 PHI524292:PHI524304 OXM524292:OXM524304 ONQ524292:ONQ524304 ODU524292:ODU524304 NTY524292:NTY524304 NKC524292:NKC524304 NAG524292:NAG524304 MQK524292:MQK524304 MGO524292:MGO524304 LWS524292:LWS524304 LMW524292:LMW524304 LDA524292:LDA524304 KTE524292:KTE524304 KJI524292:KJI524304 JZM524292:JZM524304 JPQ524292:JPQ524304 JFU524292:JFU524304 IVY524292:IVY524304 IMC524292:IMC524304 ICG524292:ICG524304 HSK524292:HSK524304 HIO524292:HIO524304 GYS524292:GYS524304 GOW524292:GOW524304 GFA524292:GFA524304 FVE524292:FVE524304 FLI524292:FLI524304 FBM524292:FBM524304 ERQ524292:ERQ524304 EHU524292:EHU524304 DXY524292:DXY524304 DOC524292:DOC524304 DEG524292:DEG524304 CUK524292:CUK524304 CKO524292:CKO524304 CAS524292:CAS524304 BQW524292:BQW524304 BHA524292:BHA524304 AXE524292:AXE524304 ANI524292:ANI524304 ADM524292:ADM524304 TQ524292:TQ524304 JU524292:JU524304 WWG458756:WWG458768 WMK458756:WMK458768 WCO458756:WCO458768 VSS458756:VSS458768 VIW458756:VIW458768 UZA458756:UZA458768 UPE458756:UPE458768 UFI458756:UFI458768 TVM458756:TVM458768 TLQ458756:TLQ458768 TBU458756:TBU458768 SRY458756:SRY458768 SIC458756:SIC458768 RYG458756:RYG458768 ROK458756:ROK458768 REO458756:REO458768 QUS458756:QUS458768 QKW458756:QKW458768 QBA458756:QBA458768 PRE458756:PRE458768 PHI458756:PHI458768 OXM458756:OXM458768 ONQ458756:ONQ458768 ODU458756:ODU458768 NTY458756:NTY458768 NKC458756:NKC458768 NAG458756:NAG458768 MQK458756:MQK458768 MGO458756:MGO458768 LWS458756:LWS458768 LMW458756:LMW458768 LDA458756:LDA458768 KTE458756:KTE458768 KJI458756:KJI458768 JZM458756:JZM458768 JPQ458756:JPQ458768 JFU458756:JFU458768 IVY458756:IVY458768 IMC458756:IMC458768 ICG458756:ICG458768 HSK458756:HSK458768 HIO458756:HIO458768 GYS458756:GYS458768 GOW458756:GOW458768 GFA458756:GFA458768 FVE458756:FVE458768 FLI458756:FLI458768 FBM458756:FBM458768 ERQ458756:ERQ458768 EHU458756:EHU458768 DXY458756:DXY458768 DOC458756:DOC458768 DEG458756:DEG458768 CUK458756:CUK458768 CKO458756:CKO458768 CAS458756:CAS458768 BQW458756:BQW458768 BHA458756:BHA458768 AXE458756:AXE458768 ANI458756:ANI458768 ADM458756:ADM458768 TQ458756:TQ458768 JU458756:JU458768 WWG393220:WWG393232 WMK393220:WMK393232 WCO393220:WCO393232 VSS393220:VSS393232 VIW393220:VIW393232 UZA393220:UZA393232 UPE393220:UPE393232 UFI393220:UFI393232 TVM393220:TVM393232 TLQ393220:TLQ393232 TBU393220:TBU393232 SRY393220:SRY393232 SIC393220:SIC393232 RYG393220:RYG393232 ROK393220:ROK393232 REO393220:REO393232 QUS393220:QUS393232 QKW393220:QKW393232 QBA393220:QBA393232 PRE393220:PRE393232 PHI393220:PHI393232 OXM393220:OXM393232 ONQ393220:ONQ393232 ODU393220:ODU393232 NTY393220:NTY393232 NKC393220:NKC393232 NAG393220:NAG393232 MQK393220:MQK393232 MGO393220:MGO393232 LWS393220:LWS393232 LMW393220:LMW393232 LDA393220:LDA393232 KTE393220:KTE393232 KJI393220:KJI393232 JZM393220:JZM393232 JPQ393220:JPQ393232 JFU393220:JFU393232 IVY393220:IVY393232 IMC393220:IMC393232 ICG393220:ICG393232 HSK393220:HSK393232 HIO393220:HIO393232 GYS393220:GYS393232 GOW393220:GOW393232 GFA393220:GFA393232 FVE393220:FVE393232 FLI393220:FLI393232 FBM393220:FBM393232 ERQ393220:ERQ393232 EHU393220:EHU393232 DXY393220:DXY393232 DOC393220:DOC393232 DEG393220:DEG393232 CUK393220:CUK393232 CKO393220:CKO393232 CAS393220:CAS393232 BQW393220:BQW393232 BHA393220:BHA393232 AXE393220:AXE393232 ANI393220:ANI393232 ADM393220:ADM393232 TQ393220:TQ393232 JU393220:JU393232 WWG327684:WWG327696 WMK327684:WMK327696 WCO327684:WCO327696 VSS327684:VSS327696 VIW327684:VIW327696 UZA327684:UZA327696 UPE327684:UPE327696 UFI327684:UFI327696 TVM327684:TVM327696 TLQ327684:TLQ327696 TBU327684:TBU327696 SRY327684:SRY327696 SIC327684:SIC327696 RYG327684:RYG327696 ROK327684:ROK327696 REO327684:REO327696 QUS327684:QUS327696 QKW327684:QKW327696 QBA327684:QBA327696 PRE327684:PRE327696 PHI327684:PHI327696 OXM327684:OXM327696 ONQ327684:ONQ327696 ODU327684:ODU327696 NTY327684:NTY327696 NKC327684:NKC327696 NAG327684:NAG327696 MQK327684:MQK327696 MGO327684:MGO327696 LWS327684:LWS327696 LMW327684:LMW327696 LDA327684:LDA327696 KTE327684:KTE327696 KJI327684:KJI327696 JZM327684:JZM327696 JPQ327684:JPQ327696 JFU327684:JFU327696 IVY327684:IVY327696 IMC327684:IMC327696 ICG327684:ICG327696 HSK327684:HSK327696 HIO327684:HIO327696 GYS327684:GYS327696 GOW327684:GOW327696 GFA327684:GFA327696 FVE327684:FVE327696 FLI327684:FLI327696 FBM327684:FBM327696 ERQ327684:ERQ327696 EHU327684:EHU327696 DXY327684:DXY327696 DOC327684:DOC327696 DEG327684:DEG327696 CUK327684:CUK327696 CKO327684:CKO327696 CAS327684:CAS327696 BQW327684:BQW327696 BHA327684:BHA327696 AXE327684:AXE327696 ANI327684:ANI327696 ADM327684:ADM327696 TQ327684:TQ327696 JU327684:JU327696 WWG262148:WWG262160 WMK262148:WMK262160 WCO262148:WCO262160 VSS262148:VSS262160 VIW262148:VIW262160 UZA262148:UZA262160 UPE262148:UPE262160 UFI262148:UFI262160 TVM262148:TVM262160 TLQ262148:TLQ262160 TBU262148:TBU262160 SRY262148:SRY262160 SIC262148:SIC262160 RYG262148:RYG262160 ROK262148:ROK262160 REO262148:REO262160 QUS262148:QUS262160 QKW262148:QKW262160 QBA262148:QBA262160 PRE262148:PRE262160 PHI262148:PHI262160 OXM262148:OXM262160 ONQ262148:ONQ262160 ODU262148:ODU262160 NTY262148:NTY262160 NKC262148:NKC262160 NAG262148:NAG262160 MQK262148:MQK262160 MGO262148:MGO262160 LWS262148:LWS262160 LMW262148:LMW262160 LDA262148:LDA262160 KTE262148:KTE262160 KJI262148:KJI262160 JZM262148:JZM262160 JPQ262148:JPQ262160 JFU262148:JFU262160 IVY262148:IVY262160 IMC262148:IMC262160 ICG262148:ICG262160 HSK262148:HSK262160 HIO262148:HIO262160 GYS262148:GYS262160 GOW262148:GOW262160 GFA262148:GFA262160 FVE262148:FVE262160 FLI262148:FLI262160 FBM262148:FBM262160 ERQ262148:ERQ262160 EHU262148:EHU262160 DXY262148:DXY262160 DOC262148:DOC262160 DEG262148:DEG262160 CUK262148:CUK262160 CKO262148:CKO262160 CAS262148:CAS262160 BQW262148:BQW262160 BHA262148:BHA262160 AXE262148:AXE262160 ANI262148:ANI262160 ADM262148:ADM262160 TQ262148:TQ262160 JU262148:JU262160 WWG196612:WWG196624 WMK196612:WMK196624 WCO196612:WCO196624 VSS196612:VSS196624 VIW196612:VIW196624 UZA196612:UZA196624 UPE196612:UPE196624 UFI196612:UFI196624 TVM196612:TVM196624 TLQ196612:TLQ196624 TBU196612:TBU196624 SRY196612:SRY196624 SIC196612:SIC196624 RYG196612:RYG196624 ROK196612:ROK196624 REO196612:REO196624 QUS196612:QUS196624 QKW196612:QKW196624 QBA196612:QBA196624 PRE196612:PRE196624 PHI196612:PHI196624 OXM196612:OXM196624 ONQ196612:ONQ196624 ODU196612:ODU196624 NTY196612:NTY196624 NKC196612:NKC196624 NAG196612:NAG196624 MQK196612:MQK196624 MGO196612:MGO196624 LWS196612:LWS196624 LMW196612:LMW196624 LDA196612:LDA196624 KTE196612:KTE196624 KJI196612:KJI196624 JZM196612:JZM196624 JPQ196612:JPQ196624 JFU196612:JFU196624 IVY196612:IVY196624 IMC196612:IMC196624 ICG196612:ICG196624 HSK196612:HSK196624 HIO196612:HIO196624 GYS196612:GYS196624 GOW196612:GOW196624 GFA196612:GFA196624 FVE196612:FVE196624 FLI196612:FLI196624 FBM196612:FBM196624 ERQ196612:ERQ196624 EHU196612:EHU196624 DXY196612:DXY196624 DOC196612:DOC196624 DEG196612:DEG196624 CUK196612:CUK196624 CKO196612:CKO196624 CAS196612:CAS196624 BQW196612:BQW196624 BHA196612:BHA196624 AXE196612:AXE196624 ANI196612:ANI196624 ADM196612:ADM196624 TQ196612:TQ196624 JU196612:JU196624 WWG131076:WWG131088 WMK131076:WMK131088 WCO131076:WCO131088 VSS131076:VSS131088 VIW131076:VIW131088 UZA131076:UZA131088 UPE131076:UPE131088 UFI131076:UFI131088 TVM131076:TVM131088 TLQ131076:TLQ131088 TBU131076:TBU131088 SRY131076:SRY131088 SIC131076:SIC131088 RYG131076:RYG131088 ROK131076:ROK131088 REO131076:REO131088 QUS131076:QUS131088 QKW131076:QKW131088 QBA131076:QBA131088 PRE131076:PRE131088 PHI131076:PHI131088 OXM131076:OXM131088 ONQ131076:ONQ131088 ODU131076:ODU131088 NTY131076:NTY131088 NKC131076:NKC131088 NAG131076:NAG131088 MQK131076:MQK131088 MGO131076:MGO131088 LWS131076:LWS131088 LMW131076:LMW131088 LDA131076:LDA131088 KTE131076:KTE131088 KJI131076:KJI131088 JZM131076:JZM131088 JPQ131076:JPQ131088 JFU131076:JFU131088 IVY131076:IVY131088 IMC131076:IMC131088 ICG131076:ICG131088 HSK131076:HSK131088 HIO131076:HIO131088 GYS131076:GYS131088 GOW131076:GOW131088 GFA131076:GFA131088 FVE131076:FVE131088 FLI131076:FLI131088 FBM131076:FBM131088 ERQ131076:ERQ131088 EHU131076:EHU131088 DXY131076:DXY131088 DOC131076:DOC131088 DEG131076:DEG131088 CUK131076:CUK131088 CKO131076:CKO131088 CAS131076:CAS131088 BQW131076:BQW131088 BHA131076:BHA131088 AXE131076:AXE131088 ANI131076:ANI131088 ADM131076:ADM131088 TQ131076:TQ131088 JU131076:JU131088 WWG65540:WWG65552 WMK65540:WMK65552 WCO65540:WCO65552 VSS65540:VSS65552 VIW65540:VIW65552 UZA65540:UZA65552 UPE65540:UPE65552 UFI65540:UFI65552 TVM65540:TVM65552 TLQ65540:TLQ65552 TBU65540:TBU65552 SRY65540:SRY65552 SIC65540:SIC65552 RYG65540:RYG65552 ROK65540:ROK65552 REO65540:REO65552 QUS65540:QUS65552 QKW65540:QKW65552 QBA65540:QBA65552 PRE65540:PRE65552 PHI65540:PHI65552 OXM65540:OXM65552 ONQ65540:ONQ65552 ODU65540:ODU65552 NTY65540:NTY65552 NKC65540:NKC65552 NAG65540:NAG65552 MQK65540:MQK65552 MGO65540:MGO65552 LWS65540:LWS65552 LMW65540:LMW65552 LDA65540:LDA65552 KTE65540:KTE65552 KJI65540:KJI65552 JZM65540:JZM65552 JPQ65540:JPQ65552 JFU65540:JFU65552 IVY65540:IVY65552 IMC65540:IMC65552 ICG65540:ICG65552 HSK65540:HSK65552 HIO65540:HIO65552 GYS65540:GYS65552 GOW65540:GOW65552 GFA65540:GFA65552 FVE65540:FVE65552 FLI65540:FLI65552 FBM65540:FBM65552 ERQ65540:ERQ65552 EHU65540:EHU65552 DXY65540:DXY65552 DOC65540:DOC65552 DEG65540:DEG65552 CUK65540:CUK65552 CKO65540:CKO65552 CAS65540:CAS65552 BQW65540:BQW65552 BHA65540:BHA65552 AXE65540:AXE65552 ANI65540:ANI65552 ADM65540:ADM65552 TQ65540:TQ65552 JU65540:JU65552 WWG983072 WMK983072 WCO983072 VSS983072 VIW983072 UZA983072 UPE983072 UFI983072 TVM983072 TLQ983072 TBU983072 SRY983072 SIC983072 RYG983072 ROK983072 REO983072 QUS983072 QKW983072 QBA983072 PRE983072 PHI983072 OXM983072 ONQ983072 ODU983072 NTY983072 NKC983072 NAG983072 MQK983072 MGO983072 LWS983072 LMW983072 LDA983072 KTE983072 KJI983072 JZM983072 JPQ983072 JFU983072 IVY983072 IMC983072 ICG983072 HSK983072 HIO983072 GYS983072 GOW983072 GFA983072 FVE983072 FLI983072 FBM983072 ERQ983072 EHU983072 DXY983072 DOC983072 DEG983072 CUK983072 CKO983072 CAS983072 BQW983072 BHA983072 AXE983072 ANI983072 ADM983072 TQ983072 JU983072 WWG917536 WMK917536 WCO917536 VSS917536 VIW917536 UZA917536 UPE917536 UFI917536 TVM917536 TLQ917536 TBU917536 SRY917536 SIC917536 RYG917536 ROK917536 REO917536 QUS917536 QKW917536 QBA917536 PRE917536 PHI917536 OXM917536 ONQ917536 ODU917536 NTY917536 NKC917536 NAG917536 MQK917536 MGO917536 LWS917536 LMW917536 LDA917536 KTE917536 KJI917536 JZM917536 JPQ917536 JFU917536 IVY917536 IMC917536 ICG917536 HSK917536 HIO917536 GYS917536 GOW917536 GFA917536 FVE917536 FLI917536 FBM917536 ERQ917536 EHU917536 DXY917536 DOC917536 DEG917536 CUK917536 CKO917536 CAS917536 BQW917536 BHA917536 AXE917536 ANI917536 ADM917536 TQ917536 JU917536 WWG852000 WMK852000 WCO852000 VSS852000 VIW852000 UZA852000 UPE852000 UFI852000 TVM852000 TLQ852000 TBU852000 SRY852000 SIC852000 RYG852000 ROK852000 REO852000 QUS852000 QKW852000 QBA852000 PRE852000 PHI852000 OXM852000 ONQ852000 ODU852000 NTY852000 NKC852000 NAG852000 MQK852000 MGO852000 LWS852000 LMW852000 LDA852000 KTE852000 KJI852000 JZM852000 JPQ852000 JFU852000 IVY852000 IMC852000 ICG852000 HSK852000 HIO852000 GYS852000 GOW852000 GFA852000 FVE852000 FLI852000 FBM852000 ERQ852000 EHU852000 DXY852000 DOC852000 DEG852000 CUK852000 CKO852000 CAS852000 BQW852000 BHA852000 AXE852000 ANI852000 ADM852000 TQ852000 JU852000 WWG786464 WMK786464 WCO786464 VSS786464 VIW786464 UZA786464 UPE786464 UFI786464 TVM786464 TLQ786464 TBU786464 SRY786464 SIC786464 RYG786464 ROK786464 REO786464 QUS786464 QKW786464 QBA786464 PRE786464 PHI786464 OXM786464 ONQ786464 ODU786464 NTY786464 NKC786464 NAG786464 MQK786464 MGO786464 LWS786464 LMW786464 LDA786464 KTE786464 KJI786464 JZM786464 JPQ786464 JFU786464 IVY786464 IMC786464 ICG786464 HSK786464 HIO786464 GYS786464 GOW786464 GFA786464 FVE786464 FLI786464 FBM786464 ERQ786464 EHU786464 DXY786464 DOC786464 DEG786464 CUK786464 CKO786464 CAS786464 BQW786464 BHA786464 AXE786464 ANI786464 ADM786464 TQ786464 JU786464 WWG720928 WMK720928 WCO720928 VSS720928 VIW720928 UZA720928 UPE720928 UFI720928 TVM720928 TLQ720928 TBU720928 SRY720928 SIC720928 RYG720928 ROK720928 REO720928 QUS720928 QKW720928 QBA720928 PRE720928 PHI720928 OXM720928 ONQ720928 ODU720928 NTY720928 NKC720928 NAG720928 MQK720928 MGO720928 LWS720928 LMW720928 LDA720928 KTE720928 KJI720928 JZM720928 JPQ720928 JFU720928 IVY720928 IMC720928 ICG720928 HSK720928 HIO720928 GYS720928 GOW720928 GFA720928 FVE720928 FLI720928 FBM720928 ERQ720928 EHU720928 DXY720928 DOC720928 DEG720928 CUK720928 CKO720928 CAS720928 BQW720928 BHA720928 AXE720928 ANI720928 ADM720928 TQ720928 JU720928 WWG655392 WMK655392 WCO655392 VSS655392 VIW655392 UZA655392 UPE655392 UFI655392 TVM655392 TLQ655392 TBU655392 SRY655392 SIC655392 RYG655392 ROK655392 REO655392 QUS655392 QKW655392 QBA655392 PRE655392 PHI655392 OXM655392 ONQ655392 ODU655392 NTY655392 NKC655392 NAG655392 MQK655392 MGO655392 LWS655392 LMW655392 LDA655392 KTE655392 KJI655392 JZM655392 JPQ655392 JFU655392 IVY655392 IMC655392 ICG655392 HSK655392 HIO655392 GYS655392 GOW655392 GFA655392 FVE655392 FLI655392 FBM655392 ERQ655392 EHU655392 DXY655392 DOC655392 DEG655392 CUK655392 CKO655392 CAS655392 BQW655392 BHA655392 AXE655392 ANI655392 ADM655392 TQ655392 JU655392 WWG589856 WMK589856 WCO589856 VSS589856 VIW589856 UZA589856 UPE589856 UFI589856 TVM589856 TLQ589856 TBU589856 SRY589856 SIC589856 RYG589856 ROK589856 REO589856 QUS589856 QKW589856 QBA589856 PRE589856 PHI589856 OXM589856 ONQ589856 ODU589856 NTY589856 NKC589856 NAG589856 MQK589856 MGO589856 LWS589856 LMW589856 LDA589856 KTE589856 KJI589856 JZM589856 JPQ589856 JFU589856 IVY589856 IMC589856 ICG589856 HSK589856 HIO589856 GYS589856 GOW589856 GFA589856 FVE589856 FLI589856 FBM589856 ERQ589856 EHU589856 DXY589856 DOC589856 DEG589856 CUK589856 CKO589856 CAS589856 BQW589856 BHA589856 AXE589856 ANI589856 ADM589856 TQ589856 JU589856 WWG524320 WMK524320 WCO524320 VSS524320 VIW524320 UZA524320 UPE524320 UFI524320 TVM524320 TLQ524320 TBU524320 SRY524320 SIC524320 RYG524320 ROK524320 REO524320 QUS524320 QKW524320 QBA524320 PRE524320 PHI524320 OXM524320 ONQ524320 ODU524320 NTY524320 NKC524320 NAG524320 MQK524320 MGO524320 LWS524320 LMW524320 LDA524320 KTE524320 KJI524320 JZM524320 JPQ524320 JFU524320 IVY524320 IMC524320 ICG524320 HSK524320 HIO524320 GYS524320 GOW524320 GFA524320 FVE524320 FLI524320 FBM524320 ERQ524320 EHU524320 DXY524320 DOC524320 DEG524320 CUK524320 CKO524320 CAS524320 BQW524320 BHA524320 AXE524320 ANI524320 ADM524320 TQ524320 JU524320 WWG458784 WMK458784 WCO458784 VSS458784 VIW458784 UZA458784 UPE458784 UFI458784 TVM458784 TLQ458784 TBU458784 SRY458784 SIC458784 RYG458784 ROK458784 REO458784 QUS458784 QKW458784 QBA458784 PRE458784 PHI458784 OXM458784 ONQ458784 ODU458784 NTY458784 NKC458784 NAG458784 MQK458784 MGO458784 LWS458784 LMW458784 LDA458784 KTE458784 KJI458784 JZM458784 JPQ458784 JFU458784 IVY458784 IMC458784 ICG458784 HSK458784 HIO458784 GYS458784 GOW458784 GFA458784 FVE458784 FLI458784 FBM458784 ERQ458784 EHU458784 DXY458784 DOC458784 DEG458784 CUK458784 CKO458784 CAS458784 BQW458784 BHA458784 AXE458784 ANI458784 ADM458784 TQ458784 JU458784 WWG393248 WMK393248 WCO393248 VSS393248 VIW393248 UZA393248 UPE393248 UFI393248 TVM393248 TLQ393248 TBU393248 SRY393248 SIC393248 RYG393248 ROK393248 REO393248 QUS393248 QKW393248 QBA393248 PRE393248 PHI393248 OXM393248 ONQ393248 ODU393248 NTY393248 NKC393248 NAG393248 MQK393248 MGO393248 LWS393248 LMW393248 LDA393248 KTE393248 KJI393248 JZM393248 JPQ393248 JFU393248 IVY393248 IMC393248 ICG393248 HSK393248 HIO393248 GYS393248 GOW393248 GFA393248 FVE393248 FLI393248 FBM393248 ERQ393248 EHU393248 DXY393248 DOC393248 DEG393248 CUK393248 CKO393248 CAS393248 BQW393248 BHA393248 AXE393248 ANI393248 ADM393248 TQ393248 JU393248 WWG327712 WMK327712 WCO327712 VSS327712 VIW327712 UZA327712 UPE327712 UFI327712 TVM327712 TLQ327712 TBU327712 SRY327712 SIC327712 RYG327712 ROK327712 REO327712 QUS327712 QKW327712 QBA327712 PRE327712 PHI327712 OXM327712 ONQ327712 ODU327712 NTY327712 NKC327712 NAG327712 MQK327712 MGO327712 LWS327712 LMW327712 LDA327712 KTE327712 KJI327712 JZM327712 JPQ327712 JFU327712 IVY327712 IMC327712 ICG327712 HSK327712 HIO327712 GYS327712 GOW327712 GFA327712 FVE327712 FLI327712 FBM327712 ERQ327712 EHU327712 DXY327712 DOC327712 DEG327712 CUK327712 CKO327712 CAS327712 BQW327712 BHA327712 AXE327712 ANI327712 ADM327712 TQ327712 JU327712 WWG262176 WMK262176 WCO262176 VSS262176 VIW262176 UZA262176 UPE262176 UFI262176 TVM262176 TLQ262176 TBU262176 SRY262176 SIC262176 RYG262176 ROK262176 REO262176 QUS262176 QKW262176 QBA262176 PRE262176 PHI262176 OXM262176 ONQ262176 ODU262176 NTY262176 NKC262176 NAG262176 MQK262176 MGO262176 LWS262176 LMW262176 LDA262176 KTE262176 KJI262176 JZM262176 JPQ262176 JFU262176 IVY262176 IMC262176 ICG262176 HSK262176 HIO262176 GYS262176 GOW262176 GFA262176 FVE262176 FLI262176 FBM262176 ERQ262176 EHU262176 DXY262176 DOC262176 DEG262176 CUK262176 CKO262176 CAS262176 BQW262176 BHA262176 AXE262176 ANI262176 ADM262176 TQ262176 JU262176 WWG196640 WMK196640 WCO196640 VSS196640 VIW196640 UZA196640 UPE196640 UFI196640 TVM196640 TLQ196640 TBU196640 SRY196640 SIC196640 RYG196640 ROK196640 REO196640 QUS196640 QKW196640 QBA196640 PRE196640 PHI196640 OXM196640 ONQ196640 ODU196640 NTY196640 NKC196640 NAG196640 MQK196640 MGO196640 LWS196640 LMW196640 LDA196640 KTE196640 KJI196640 JZM196640 JPQ196640 JFU196640 IVY196640 IMC196640 ICG196640 HSK196640 HIO196640 GYS196640 GOW196640 GFA196640 FVE196640 FLI196640 FBM196640 ERQ196640 EHU196640 DXY196640 DOC196640 DEG196640 CUK196640 CKO196640 CAS196640 BQW196640 BHA196640 AXE196640 ANI196640 ADM196640 TQ196640 JU196640 WWG131104 WMK131104 WCO131104 VSS131104 VIW131104 UZA131104 UPE131104 UFI131104 TVM131104 TLQ131104 TBU131104 SRY131104 SIC131104 RYG131104 ROK131104 REO131104 QUS131104 QKW131104 QBA131104 PRE131104 PHI131104 OXM131104 ONQ131104 ODU131104 NTY131104 NKC131104 NAG131104 MQK131104 MGO131104 LWS131104 LMW131104 LDA131104 KTE131104 KJI131104 JZM131104 JPQ131104 JFU131104 IVY131104 IMC131104 ICG131104 HSK131104 HIO131104 GYS131104 GOW131104 GFA131104 FVE131104 FLI131104 FBM131104 ERQ131104 EHU131104 DXY131104 DOC131104 DEG131104 CUK131104 CKO131104 CAS131104 BQW131104 BHA131104 AXE131104 ANI131104 ADM131104 TQ131104 JU131104 WWG65568 WMK65568 WCO65568 VSS65568 VIW65568 UZA65568 UPE65568 UFI65568 TVM65568 TLQ65568 TBU65568 SRY65568 SIC65568 RYG65568 ROK65568 REO65568 QUS65568 QKW65568 QBA65568 PRE65568 PHI65568 OXM65568 ONQ65568 ODU65568 NTY65568 NKC65568 NAG65568 MQK65568 MGO65568 LWS65568 LMW65568 LDA65568 KTE65568 KJI65568 JZM65568 JPQ65568 JFU65568 IVY65568 IMC65568 ICG65568 HSK65568 HIO65568 GYS65568 GOW65568 GFA65568 FVE65568 FLI65568 FBM65568 ERQ65568 EHU65568 DXY65568 DOC65568 DEG65568 CUK65568 CKO65568 CAS65568 BQW65568 BHA65568 AXE65568 ANI65568 ADM65568 TQ65568 JU65568 WWE983060:WWE983070 WMI983060:WMI983070 WCM983060:WCM983070 VSQ983060:VSQ983070 VIU983060:VIU983070 UYY983060:UYY983070 UPC983060:UPC983070 UFG983060:UFG983070 TVK983060:TVK983070 TLO983060:TLO983070 TBS983060:TBS983070 SRW983060:SRW983070 SIA983060:SIA983070 RYE983060:RYE983070 ROI983060:ROI983070 REM983060:REM983070 QUQ983060:QUQ983070 QKU983060:QKU983070 QAY983060:QAY983070 PRC983060:PRC983070 PHG983060:PHG983070 OXK983060:OXK983070 ONO983060:ONO983070 ODS983060:ODS983070 NTW983060:NTW983070 NKA983060:NKA983070 NAE983060:NAE983070 MQI983060:MQI983070 MGM983060:MGM983070 LWQ983060:LWQ983070 LMU983060:LMU983070 LCY983060:LCY983070 KTC983060:KTC983070 KJG983060:KJG983070 JZK983060:JZK983070 JPO983060:JPO983070 JFS983060:JFS983070 IVW983060:IVW983070 IMA983060:IMA983070 ICE983060:ICE983070 HSI983060:HSI983070 HIM983060:HIM983070 GYQ983060:GYQ983070 GOU983060:GOU983070 GEY983060:GEY983070 FVC983060:FVC983070 FLG983060:FLG983070 FBK983060:FBK983070 ERO983060:ERO983070 EHS983060:EHS983070 DXW983060:DXW983070 DOA983060:DOA983070 DEE983060:DEE983070 CUI983060:CUI983070 CKM983060:CKM983070 CAQ983060:CAQ983070 BQU983060:BQU983070 BGY983060:BGY983070 AXC983060:AXC983070 ANG983060:ANG983070 ADK983060:ADK983070 TO983060:TO983070 JS983060:JS983070 L983060:L983070 WWE917524:WWE917534 WMI917524:WMI917534 WCM917524:WCM917534 VSQ917524:VSQ917534 VIU917524:VIU917534 UYY917524:UYY917534 UPC917524:UPC917534 UFG917524:UFG917534 TVK917524:TVK917534 TLO917524:TLO917534 TBS917524:TBS917534 SRW917524:SRW917534 SIA917524:SIA917534 RYE917524:RYE917534 ROI917524:ROI917534 REM917524:REM917534 QUQ917524:QUQ917534 QKU917524:QKU917534 QAY917524:QAY917534 PRC917524:PRC917534 PHG917524:PHG917534 OXK917524:OXK917534 ONO917524:ONO917534 ODS917524:ODS917534 NTW917524:NTW917534 NKA917524:NKA917534 NAE917524:NAE917534 MQI917524:MQI917534 MGM917524:MGM917534 LWQ917524:LWQ917534 LMU917524:LMU917534 LCY917524:LCY917534 KTC917524:KTC917534 KJG917524:KJG917534 JZK917524:JZK917534 JPO917524:JPO917534 JFS917524:JFS917534 IVW917524:IVW917534 IMA917524:IMA917534 ICE917524:ICE917534 HSI917524:HSI917534 HIM917524:HIM917534 GYQ917524:GYQ917534 GOU917524:GOU917534 GEY917524:GEY917534 FVC917524:FVC917534 FLG917524:FLG917534 FBK917524:FBK917534 ERO917524:ERO917534 EHS917524:EHS917534 DXW917524:DXW917534 DOA917524:DOA917534 DEE917524:DEE917534 CUI917524:CUI917534 CKM917524:CKM917534 CAQ917524:CAQ917534 BQU917524:BQU917534 BGY917524:BGY917534 AXC917524:AXC917534 ANG917524:ANG917534 ADK917524:ADK917534 TO917524:TO917534 JS917524:JS917534 L917524:L917534 WWE851988:WWE851998 WMI851988:WMI851998 WCM851988:WCM851998 VSQ851988:VSQ851998 VIU851988:VIU851998 UYY851988:UYY851998 UPC851988:UPC851998 UFG851988:UFG851998 TVK851988:TVK851998 TLO851988:TLO851998 TBS851988:TBS851998 SRW851988:SRW851998 SIA851988:SIA851998 RYE851988:RYE851998 ROI851988:ROI851998 REM851988:REM851998 QUQ851988:QUQ851998 QKU851988:QKU851998 QAY851988:QAY851998 PRC851988:PRC851998 PHG851988:PHG851998 OXK851988:OXK851998 ONO851988:ONO851998 ODS851988:ODS851998 NTW851988:NTW851998 NKA851988:NKA851998 NAE851988:NAE851998 MQI851988:MQI851998 MGM851988:MGM851998 LWQ851988:LWQ851998 LMU851988:LMU851998 LCY851988:LCY851998 KTC851988:KTC851998 KJG851988:KJG851998 JZK851988:JZK851998 JPO851988:JPO851998 JFS851988:JFS851998 IVW851988:IVW851998 IMA851988:IMA851998 ICE851988:ICE851998 HSI851988:HSI851998 HIM851988:HIM851998 GYQ851988:GYQ851998 GOU851988:GOU851998 GEY851988:GEY851998 FVC851988:FVC851998 FLG851988:FLG851998 FBK851988:FBK851998 ERO851988:ERO851998 EHS851988:EHS851998 DXW851988:DXW851998 DOA851988:DOA851998 DEE851988:DEE851998 CUI851988:CUI851998 CKM851988:CKM851998 CAQ851988:CAQ851998 BQU851988:BQU851998 BGY851988:BGY851998 AXC851988:AXC851998 ANG851988:ANG851998 ADK851988:ADK851998 TO851988:TO851998 JS851988:JS851998 L851988:L851998 WWE786452:WWE786462 WMI786452:WMI786462 WCM786452:WCM786462 VSQ786452:VSQ786462 VIU786452:VIU786462 UYY786452:UYY786462 UPC786452:UPC786462 UFG786452:UFG786462 TVK786452:TVK786462 TLO786452:TLO786462 TBS786452:TBS786462 SRW786452:SRW786462 SIA786452:SIA786462 RYE786452:RYE786462 ROI786452:ROI786462 REM786452:REM786462 QUQ786452:QUQ786462 QKU786452:QKU786462 QAY786452:QAY786462 PRC786452:PRC786462 PHG786452:PHG786462 OXK786452:OXK786462 ONO786452:ONO786462 ODS786452:ODS786462 NTW786452:NTW786462 NKA786452:NKA786462 NAE786452:NAE786462 MQI786452:MQI786462 MGM786452:MGM786462 LWQ786452:LWQ786462 LMU786452:LMU786462 LCY786452:LCY786462 KTC786452:KTC786462 KJG786452:KJG786462 JZK786452:JZK786462 JPO786452:JPO786462 JFS786452:JFS786462 IVW786452:IVW786462 IMA786452:IMA786462 ICE786452:ICE786462 HSI786452:HSI786462 HIM786452:HIM786462 GYQ786452:GYQ786462 GOU786452:GOU786462 GEY786452:GEY786462 FVC786452:FVC786462 FLG786452:FLG786462 FBK786452:FBK786462 ERO786452:ERO786462 EHS786452:EHS786462 DXW786452:DXW786462 DOA786452:DOA786462 DEE786452:DEE786462 CUI786452:CUI786462 CKM786452:CKM786462 CAQ786452:CAQ786462 BQU786452:BQU786462 BGY786452:BGY786462 AXC786452:AXC786462 ANG786452:ANG786462 ADK786452:ADK786462 TO786452:TO786462 JS786452:JS786462 L786452:L786462 WWE720916:WWE720926 WMI720916:WMI720926 WCM720916:WCM720926 VSQ720916:VSQ720926 VIU720916:VIU720926 UYY720916:UYY720926 UPC720916:UPC720926 UFG720916:UFG720926 TVK720916:TVK720926 TLO720916:TLO720926 TBS720916:TBS720926 SRW720916:SRW720926 SIA720916:SIA720926 RYE720916:RYE720926 ROI720916:ROI720926 REM720916:REM720926 QUQ720916:QUQ720926 QKU720916:QKU720926 QAY720916:QAY720926 PRC720916:PRC720926 PHG720916:PHG720926 OXK720916:OXK720926 ONO720916:ONO720926 ODS720916:ODS720926 NTW720916:NTW720926 NKA720916:NKA720926 NAE720916:NAE720926 MQI720916:MQI720926 MGM720916:MGM720926 LWQ720916:LWQ720926 LMU720916:LMU720926 LCY720916:LCY720926 KTC720916:KTC720926 KJG720916:KJG720926 JZK720916:JZK720926 JPO720916:JPO720926 JFS720916:JFS720926 IVW720916:IVW720926 IMA720916:IMA720926 ICE720916:ICE720926 HSI720916:HSI720926 HIM720916:HIM720926 GYQ720916:GYQ720926 GOU720916:GOU720926 GEY720916:GEY720926 FVC720916:FVC720926 FLG720916:FLG720926 FBK720916:FBK720926 ERO720916:ERO720926 EHS720916:EHS720926 DXW720916:DXW720926 DOA720916:DOA720926 DEE720916:DEE720926 CUI720916:CUI720926 CKM720916:CKM720926 CAQ720916:CAQ720926 BQU720916:BQU720926 BGY720916:BGY720926 AXC720916:AXC720926 ANG720916:ANG720926 ADK720916:ADK720926 TO720916:TO720926 JS720916:JS720926 L720916:L720926 WWE655380:WWE655390 WMI655380:WMI655390 WCM655380:WCM655390 VSQ655380:VSQ655390 VIU655380:VIU655390 UYY655380:UYY655390 UPC655380:UPC655390 UFG655380:UFG655390 TVK655380:TVK655390 TLO655380:TLO655390 TBS655380:TBS655390 SRW655380:SRW655390 SIA655380:SIA655390 RYE655380:RYE655390 ROI655380:ROI655390 REM655380:REM655390 QUQ655380:QUQ655390 QKU655380:QKU655390 QAY655380:QAY655390 PRC655380:PRC655390 PHG655380:PHG655390 OXK655380:OXK655390 ONO655380:ONO655390 ODS655380:ODS655390 NTW655380:NTW655390 NKA655380:NKA655390 NAE655380:NAE655390 MQI655380:MQI655390 MGM655380:MGM655390 LWQ655380:LWQ655390 LMU655380:LMU655390 LCY655380:LCY655390 KTC655380:KTC655390 KJG655380:KJG655390 JZK655380:JZK655390 JPO655380:JPO655390 JFS655380:JFS655390 IVW655380:IVW655390 IMA655380:IMA655390 ICE655380:ICE655390 HSI655380:HSI655390 HIM655380:HIM655390 GYQ655380:GYQ655390 GOU655380:GOU655390 GEY655380:GEY655390 FVC655380:FVC655390 FLG655380:FLG655390 FBK655380:FBK655390 ERO655380:ERO655390 EHS655380:EHS655390 DXW655380:DXW655390 DOA655380:DOA655390 DEE655380:DEE655390 CUI655380:CUI655390 CKM655380:CKM655390 CAQ655380:CAQ655390 BQU655380:BQU655390 BGY655380:BGY655390 AXC655380:AXC655390 ANG655380:ANG655390 ADK655380:ADK655390 TO655380:TO655390 JS655380:JS655390 L655380:L655390 WWE589844:WWE589854 WMI589844:WMI589854 WCM589844:WCM589854 VSQ589844:VSQ589854 VIU589844:VIU589854 UYY589844:UYY589854 UPC589844:UPC589854 UFG589844:UFG589854 TVK589844:TVK589854 TLO589844:TLO589854 TBS589844:TBS589854 SRW589844:SRW589854 SIA589844:SIA589854 RYE589844:RYE589854 ROI589844:ROI589854 REM589844:REM589854 QUQ589844:QUQ589854 QKU589844:QKU589854 QAY589844:QAY589854 PRC589844:PRC589854 PHG589844:PHG589854 OXK589844:OXK589854 ONO589844:ONO589854 ODS589844:ODS589854 NTW589844:NTW589854 NKA589844:NKA589854 NAE589844:NAE589854 MQI589844:MQI589854 MGM589844:MGM589854 LWQ589844:LWQ589854 LMU589844:LMU589854 LCY589844:LCY589854 KTC589844:KTC589854 KJG589844:KJG589854 JZK589844:JZK589854 JPO589844:JPO589854 JFS589844:JFS589854 IVW589844:IVW589854 IMA589844:IMA589854 ICE589844:ICE589854 HSI589844:HSI589854 HIM589844:HIM589854 GYQ589844:GYQ589854 GOU589844:GOU589854 GEY589844:GEY589854 FVC589844:FVC589854 FLG589844:FLG589854 FBK589844:FBK589854 ERO589844:ERO589854 EHS589844:EHS589854 DXW589844:DXW589854 DOA589844:DOA589854 DEE589844:DEE589854 CUI589844:CUI589854 CKM589844:CKM589854 CAQ589844:CAQ589854 BQU589844:BQU589854 BGY589844:BGY589854 AXC589844:AXC589854 ANG589844:ANG589854 ADK589844:ADK589854 TO589844:TO589854 JS589844:JS589854 L589844:L589854 WWE524308:WWE524318 WMI524308:WMI524318 WCM524308:WCM524318 VSQ524308:VSQ524318 VIU524308:VIU524318 UYY524308:UYY524318 UPC524308:UPC524318 UFG524308:UFG524318 TVK524308:TVK524318 TLO524308:TLO524318 TBS524308:TBS524318 SRW524308:SRW524318 SIA524308:SIA524318 RYE524308:RYE524318 ROI524308:ROI524318 REM524308:REM524318 QUQ524308:QUQ524318 QKU524308:QKU524318 QAY524308:QAY524318 PRC524308:PRC524318 PHG524308:PHG524318 OXK524308:OXK524318 ONO524308:ONO524318 ODS524308:ODS524318 NTW524308:NTW524318 NKA524308:NKA524318 NAE524308:NAE524318 MQI524308:MQI524318 MGM524308:MGM524318 LWQ524308:LWQ524318 LMU524308:LMU524318 LCY524308:LCY524318 KTC524308:KTC524318 KJG524308:KJG524318 JZK524308:JZK524318 JPO524308:JPO524318 JFS524308:JFS524318 IVW524308:IVW524318 IMA524308:IMA524318 ICE524308:ICE524318 HSI524308:HSI524318 HIM524308:HIM524318 GYQ524308:GYQ524318 GOU524308:GOU524318 GEY524308:GEY524318 FVC524308:FVC524318 FLG524308:FLG524318 FBK524308:FBK524318 ERO524308:ERO524318 EHS524308:EHS524318 DXW524308:DXW524318 DOA524308:DOA524318 DEE524308:DEE524318 CUI524308:CUI524318 CKM524308:CKM524318 CAQ524308:CAQ524318 BQU524308:BQU524318 BGY524308:BGY524318 AXC524308:AXC524318 ANG524308:ANG524318 ADK524308:ADK524318 TO524308:TO524318 JS524308:JS524318 L524308:L524318 WWE458772:WWE458782 WMI458772:WMI458782 WCM458772:WCM458782 VSQ458772:VSQ458782 VIU458772:VIU458782 UYY458772:UYY458782 UPC458772:UPC458782 UFG458772:UFG458782 TVK458772:TVK458782 TLO458772:TLO458782 TBS458772:TBS458782 SRW458772:SRW458782 SIA458772:SIA458782 RYE458772:RYE458782 ROI458772:ROI458782 REM458772:REM458782 QUQ458772:QUQ458782 QKU458772:QKU458782 QAY458772:QAY458782 PRC458772:PRC458782 PHG458772:PHG458782 OXK458772:OXK458782 ONO458772:ONO458782 ODS458772:ODS458782 NTW458772:NTW458782 NKA458772:NKA458782 NAE458772:NAE458782 MQI458772:MQI458782 MGM458772:MGM458782 LWQ458772:LWQ458782 LMU458772:LMU458782 LCY458772:LCY458782 KTC458772:KTC458782 KJG458772:KJG458782 JZK458772:JZK458782 JPO458772:JPO458782 JFS458772:JFS458782 IVW458772:IVW458782 IMA458772:IMA458782 ICE458772:ICE458782 HSI458772:HSI458782 HIM458772:HIM458782 GYQ458772:GYQ458782 GOU458772:GOU458782 GEY458772:GEY458782 FVC458772:FVC458782 FLG458772:FLG458782 FBK458772:FBK458782 ERO458772:ERO458782 EHS458772:EHS458782 DXW458772:DXW458782 DOA458772:DOA458782 DEE458772:DEE458782 CUI458772:CUI458782 CKM458772:CKM458782 CAQ458772:CAQ458782 BQU458772:BQU458782 BGY458772:BGY458782 AXC458772:AXC458782 ANG458772:ANG458782 ADK458772:ADK458782 TO458772:TO458782 JS458772:JS458782 L458772:L458782 WWE393236:WWE393246 WMI393236:WMI393246 WCM393236:WCM393246 VSQ393236:VSQ393246 VIU393236:VIU393246 UYY393236:UYY393246 UPC393236:UPC393246 UFG393236:UFG393246 TVK393236:TVK393246 TLO393236:TLO393246 TBS393236:TBS393246 SRW393236:SRW393246 SIA393236:SIA393246 RYE393236:RYE393246 ROI393236:ROI393246 REM393236:REM393246 QUQ393236:QUQ393246 QKU393236:QKU393246 QAY393236:QAY393246 PRC393236:PRC393246 PHG393236:PHG393246 OXK393236:OXK393246 ONO393236:ONO393246 ODS393236:ODS393246 NTW393236:NTW393246 NKA393236:NKA393246 NAE393236:NAE393246 MQI393236:MQI393246 MGM393236:MGM393246 LWQ393236:LWQ393246 LMU393236:LMU393246 LCY393236:LCY393246 KTC393236:KTC393246 KJG393236:KJG393246 JZK393236:JZK393246 JPO393236:JPO393246 JFS393236:JFS393246 IVW393236:IVW393246 IMA393236:IMA393246 ICE393236:ICE393246 HSI393236:HSI393246 HIM393236:HIM393246 GYQ393236:GYQ393246 GOU393236:GOU393246 GEY393236:GEY393246 FVC393236:FVC393246 FLG393236:FLG393246 FBK393236:FBK393246 ERO393236:ERO393246 EHS393236:EHS393246 DXW393236:DXW393246 DOA393236:DOA393246 DEE393236:DEE393246 CUI393236:CUI393246 CKM393236:CKM393246 CAQ393236:CAQ393246 BQU393236:BQU393246 BGY393236:BGY393246 AXC393236:AXC393246 ANG393236:ANG393246 ADK393236:ADK393246 TO393236:TO393246 JS393236:JS393246 L393236:L393246 WWE327700:WWE327710 WMI327700:WMI327710 WCM327700:WCM327710 VSQ327700:VSQ327710 VIU327700:VIU327710 UYY327700:UYY327710 UPC327700:UPC327710 UFG327700:UFG327710 TVK327700:TVK327710 TLO327700:TLO327710 TBS327700:TBS327710 SRW327700:SRW327710 SIA327700:SIA327710 RYE327700:RYE327710 ROI327700:ROI327710 REM327700:REM327710 QUQ327700:QUQ327710 QKU327700:QKU327710 QAY327700:QAY327710 PRC327700:PRC327710 PHG327700:PHG327710 OXK327700:OXK327710 ONO327700:ONO327710 ODS327700:ODS327710 NTW327700:NTW327710 NKA327700:NKA327710 NAE327700:NAE327710 MQI327700:MQI327710 MGM327700:MGM327710 LWQ327700:LWQ327710 LMU327700:LMU327710 LCY327700:LCY327710 KTC327700:KTC327710 KJG327700:KJG327710 JZK327700:JZK327710 JPO327700:JPO327710 JFS327700:JFS327710 IVW327700:IVW327710 IMA327700:IMA327710 ICE327700:ICE327710 HSI327700:HSI327710 HIM327700:HIM327710 GYQ327700:GYQ327710 GOU327700:GOU327710 GEY327700:GEY327710 FVC327700:FVC327710 FLG327700:FLG327710 FBK327700:FBK327710 ERO327700:ERO327710 EHS327700:EHS327710 DXW327700:DXW327710 DOA327700:DOA327710 DEE327700:DEE327710 CUI327700:CUI327710 CKM327700:CKM327710 CAQ327700:CAQ327710 BQU327700:BQU327710 BGY327700:BGY327710 AXC327700:AXC327710 ANG327700:ANG327710 ADK327700:ADK327710 TO327700:TO327710 JS327700:JS327710 L327700:L327710 WWE262164:WWE262174 WMI262164:WMI262174 WCM262164:WCM262174 VSQ262164:VSQ262174 VIU262164:VIU262174 UYY262164:UYY262174 UPC262164:UPC262174 UFG262164:UFG262174 TVK262164:TVK262174 TLO262164:TLO262174 TBS262164:TBS262174 SRW262164:SRW262174 SIA262164:SIA262174 RYE262164:RYE262174 ROI262164:ROI262174 REM262164:REM262174 QUQ262164:QUQ262174 QKU262164:QKU262174 QAY262164:QAY262174 PRC262164:PRC262174 PHG262164:PHG262174 OXK262164:OXK262174 ONO262164:ONO262174 ODS262164:ODS262174 NTW262164:NTW262174 NKA262164:NKA262174 NAE262164:NAE262174 MQI262164:MQI262174 MGM262164:MGM262174 LWQ262164:LWQ262174 LMU262164:LMU262174 LCY262164:LCY262174 KTC262164:KTC262174 KJG262164:KJG262174 JZK262164:JZK262174 JPO262164:JPO262174 JFS262164:JFS262174 IVW262164:IVW262174 IMA262164:IMA262174 ICE262164:ICE262174 HSI262164:HSI262174 HIM262164:HIM262174 GYQ262164:GYQ262174 GOU262164:GOU262174 GEY262164:GEY262174 FVC262164:FVC262174 FLG262164:FLG262174 FBK262164:FBK262174 ERO262164:ERO262174 EHS262164:EHS262174 DXW262164:DXW262174 DOA262164:DOA262174 DEE262164:DEE262174 CUI262164:CUI262174 CKM262164:CKM262174 CAQ262164:CAQ262174 BQU262164:BQU262174 BGY262164:BGY262174 AXC262164:AXC262174 ANG262164:ANG262174 ADK262164:ADK262174 TO262164:TO262174 JS262164:JS262174 L262164:L262174 WWE196628:WWE196638 WMI196628:WMI196638 WCM196628:WCM196638 VSQ196628:VSQ196638 VIU196628:VIU196638 UYY196628:UYY196638 UPC196628:UPC196638 UFG196628:UFG196638 TVK196628:TVK196638 TLO196628:TLO196638 TBS196628:TBS196638 SRW196628:SRW196638 SIA196628:SIA196638 RYE196628:RYE196638 ROI196628:ROI196638 REM196628:REM196638 QUQ196628:QUQ196638 QKU196628:QKU196638 QAY196628:QAY196638 PRC196628:PRC196638 PHG196628:PHG196638 OXK196628:OXK196638 ONO196628:ONO196638 ODS196628:ODS196638 NTW196628:NTW196638 NKA196628:NKA196638 NAE196628:NAE196638 MQI196628:MQI196638 MGM196628:MGM196638 LWQ196628:LWQ196638 LMU196628:LMU196638 LCY196628:LCY196638 KTC196628:KTC196638 KJG196628:KJG196638 JZK196628:JZK196638 JPO196628:JPO196638 JFS196628:JFS196638 IVW196628:IVW196638 IMA196628:IMA196638 ICE196628:ICE196638 HSI196628:HSI196638 HIM196628:HIM196638 GYQ196628:GYQ196638 GOU196628:GOU196638 GEY196628:GEY196638 FVC196628:FVC196638 FLG196628:FLG196638 FBK196628:FBK196638 ERO196628:ERO196638 EHS196628:EHS196638 DXW196628:DXW196638 DOA196628:DOA196638 DEE196628:DEE196638 CUI196628:CUI196638 CKM196628:CKM196638 CAQ196628:CAQ196638 BQU196628:BQU196638 BGY196628:BGY196638 AXC196628:AXC196638 ANG196628:ANG196638 ADK196628:ADK196638 TO196628:TO196638 JS196628:JS196638 L196628:L196638 WWE131092:WWE131102 WMI131092:WMI131102 WCM131092:WCM131102 VSQ131092:VSQ131102 VIU131092:VIU131102 UYY131092:UYY131102 UPC131092:UPC131102 UFG131092:UFG131102 TVK131092:TVK131102 TLO131092:TLO131102 TBS131092:TBS131102 SRW131092:SRW131102 SIA131092:SIA131102 RYE131092:RYE131102 ROI131092:ROI131102 REM131092:REM131102 QUQ131092:QUQ131102 QKU131092:QKU131102 QAY131092:QAY131102 PRC131092:PRC131102 PHG131092:PHG131102 OXK131092:OXK131102 ONO131092:ONO131102 ODS131092:ODS131102 NTW131092:NTW131102 NKA131092:NKA131102 NAE131092:NAE131102 MQI131092:MQI131102 MGM131092:MGM131102 LWQ131092:LWQ131102 LMU131092:LMU131102 LCY131092:LCY131102 KTC131092:KTC131102 KJG131092:KJG131102 JZK131092:JZK131102 JPO131092:JPO131102 JFS131092:JFS131102 IVW131092:IVW131102 IMA131092:IMA131102 ICE131092:ICE131102 HSI131092:HSI131102 HIM131092:HIM131102 GYQ131092:GYQ131102 GOU131092:GOU131102 GEY131092:GEY131102 FVC131092:FVC131102 FLG131092:FLG131102 FBK131092:FBK131102 ERO131092:ERO131102 EHS131092:EHS131102 DXW131092:DXW131102 DOA131092:DOA131102 DEE131092:DEE131102 CUI131092:CUI131102 CKM131092:CKM131102 CAQ131092:CAQ131102 BQU131092:BQU131102 BGY131092:BGY131102 AXC131092:AXC131102 ANG131092:ANG131102 ADK131092:ADK131102 TO131092:TO131102 JS131092:JS131102 L131092:L131102 WWE65556:WWE65566 WMI65556:WMI65566 WCM65556:WCM65566 VSQ65556:VSQ65566 VIU65556:VIU65566 UYY65556:UYY65566 UPC65556:UPC65566 UFG65556:UFG65566 TVK65556:TVK65566 TLO65556:TLO65566 TBS65556:TBS65566 SRW65556:SRW65566 SIA65556:SIA65566 RYE65556:RYE65566 ROI65556:ROI65566 REM65556:REM65566 QUQ65556:QUQ65566 QKU65556:QKU65566 QAY65556:QAY65566 PRC65556:PRC65566 PHG65556:PHG65566 OXK65556:OXK65566 ONO65556:ONO65566 ODS65556:ODS65566 NTW65556:NTW65566 NKA65556:NKA65566 NAE65556:NAE65566 MQI65556:MQI65566 MGM65556:MGM65566 LWQ65556:LWQ65566 LMU65556:LMU65566 LCY65556:LCY65566 KTC65556:KTC65566 KJG65556:KJG65566 JZK65556:JZK65566 JPO65556:JPO65566 JFS65556:JFS65566 IVW65556:IVW65566 IMA65556:IMA65566 ICE65556:ICE65566 HSI65556:HSI65566 HIM65556:HIM65566 GYQ65556:GYQ65566 GOU65556:GOU65566 GEY65556:GEY65566 FVC65556:FVC65566 FLG65556:FLG65566 FBK65556:FBK65566 ERO65556:ERO65566 EHS65556:EHS65566 DXW65556:DXW65566 DOA65556:DOA65566 DEE65556:DEE65566 CUI65556:CUI65566 CKM65556:CKM65566 CAQ65556:CAQ65566 BQU65556:BQU65566 BGY65556:BGY65566 AXC65556:AXC65566 ANG65556:ANG65566 ADK65556:ADK65566 TO65556:TO65566 JS65556:JS65566 L65556:L65566 WWE983058 WMI983058 WCM983058 VSQ983058 VIU983058 UYY983058 UPC983058 UFG983058 TVK983058 TLO983058 TBS983058 SRW983058 SIA983058 RYE983058 ROI983058 REM983058 QUQ983058 QKU983058 QAY983058 PRC983058 PHG983058 OXK983058 ONO983058 ODS983058 NTW983058 NKA983058 NAE983058 MQI983058 MGM983058 LWQ983058 LMU983058 LCY983058 KTC983058 KJG983058 JZK983058 JPO983058 JFS983058 IVW983058 IMA983058 ICE983058 HSI983058 HIM983058 GYQ983058 GOU983058 GEY983058 FVC983058 FLG983058 FBK983058 ERO983058 EHS983058 DXW983058 DOA983058 DEE983058 CUI983058 CKM983058 CAQ983058 BQU983058 BGY983058 AXC983058 ANG983058 ADK983058 TO983058 JS983058 L983058 WWE917522 WMI917522 WCM917522 VSQ917522 VIU917522 UYY917522 UPC917522 UFG917522 TVK917522 TLO917522 TBS917522 SRW917522 SIA917522 RYE917522 ROI917522 REM917522 QUQ917522 QKU917522 QAY917522 PRC917522 PHG917522 OXK917522 ONO917522 ODS917522 NTW917522 NKA917522 NAE917522 MQI917522 MGM917522 LWQ917522 LMU917522 LCY917522 KTC917522 KJG917522 JZK917522 JPO917522 JFS917522 IVW917522 IMA917522 ICE917522 HSI917522 HIM917522 GYQ917522 GOU917522 GEY917522 FVC917522 FLG917522 FBK917522 ERO917522 EHS917522 DXW917522 DOA917522 DEE917522 CUI917522 CKM917522 CAQ917522 BQU917522 BGY917522 AXC917522 ANG917522 ADK917522 TO917522 JS917522 L917522 WWE851986 WMI851986 WCM851986 VSQ851986 VIU851986 UYY851986 UPC851986 UFG851986 TVK851986 TLO851986 TBS851986 SRW851986 SIA851986 RYE851986 ROI851986 REM851986 QUQ851986 QKU851986 QAY851986 PRC851986 PHG851986 OXK851986 ONO851986 ODS851986 NTW851986 NKA851986 NAE851986 MQI851986 MGM851986 LWQ851986 LMU851986 LCY851986 KTC851986 KJG851986 JZK851986 JPO851986 JFS851986 IVW851986 IMA851986 ICE851986 HSI851986 HIM851986 GYQ851986 GOU851986 GEY851986 FVC851986 FLG851986 FBK851986 ERO851986 EHS851986 DXW851986 DOA851986 DEE851986 CUI851986 CKM851986 CAQ851986 BQU851986 BGY851986 AXC851986 ANG851986 ADK851986 TO851986 JS851986 L851986 WWE786450 WMI786450 WCM786450 VSQ786450 VIU786450 UYY786450 UPC786450 UFG786450 TVK786450 TLO786450 TBS786450 SRW786450 SIA786450 RYE786450 ROI786450 REM786450 QUQ786450 QKU786450 QAY786450 PRC786450 PHG786450 OXK786450 ONO786450 ODS786450 NTW786450 NKA786450 NAE786450 MQI786450 MGM786450 LWQ786450 LMU786450 LCY786450 KTC786450 KJG786450 JZK786450 JPO786450 JFS786450 IVW786450 IMA786450 ICE786450 HSI786450 HIM786450 GYQ786450 GOU786450 GEY786450 FVC786450 FLG786450 FBK786450 ERO786450 EHS786450 DXW786450 DOA786450 DEE786450 CUI786450 CKM786450 CAQ786450 BQU786450 BGY786450 AXC786450 ANG786450 ADK786450 TO786450 JS786450 L786450 WWE720914 WMI720914 WCM720914 VSQ720914 VIU720914 UYY720914 UPC720914 UFG720914 TVK720914 TLO720914 TBS720914 SRW720914 SIA720914 RYE720914 ROI720914 REM720914 QUQ720914 QKU720914 QAY720914 PRC720914 PHG720914 OXK720914 ONO720914 ODS720914 NTW720914 NKA720914 NAE720914 MQI720914 MGM720914 LWQ720914 LMU720914 LCY720914 KTC720914 KJG720914 JZK720914 JPO720914 JFS720914 IVW720914 IMA720914 ICE720914 HSI720914 HIM720914 GYQ720914 GOU720914 GEY720914 FVC720914 FLG720914 FBK720914 ERO720914 EHS720914 DXW720914 DOA720914 DEE720914 CUI720914 CKM720914 CAQ720914 BQU720914 BGY720914 AXC720914 ANG720914 ADK720914 TO720914 JS720914 L720914 WWE655378 WMI655378 WCM655378 VSQ655378 VIU655378 UYY655378 UPC655378 UFG655378 TVK655378 TLO655378 TBS655378 SRW655378 SIA655378 RYE655378 ROI655378 REM655378 QUQ655378 QKU655378 QAY655378 PRC655378 PHG655378 OXK655378 ONO655378 ODS655378 NTW655378 NKA655378 NAE655378 MQI655378 MGM655378 LWQ655378 LMU655378 LCY655378 KTC655378 KJG655378 JZK655378 JPO655378 JFS655378 IVW655378 IMA655378 ICE655378 HSI655378 HIM655378 GYQ655378 GOU655378 GEY655378 FVC655378 FLG655378 FBK655378 ERO655378 EHS655378 DXW655378 DOA655378 DEE655378 CUI655378 CKM655378 CAQ655378 BQU655378 BGY655378 AXC655378 ANG655378 ADK655378 TO655378 JS655378 L655378 WWE589842 WMI589842 WCM589842 VSQ589842 VIU589842 UYY589842 UPC589842 UFG589842 TVK589842 TLO589842 TBS589842 SRW589842 SIA589842 RYE589842 ROI589842 REM589842 QUQ589842 QKU589842 QAY589842 PRC589842 PHG589842 OXK589842 ONO589842 ODS589842 NTW589842 NKA589842 NAE589842 MQI589842 MGM589842 LWQ589842 LMU589842 LCY589842 KTC589842 KJG589842 JZK589842 JPO589842 JFS589842 IVW589842 IMA589842 ICE589842 HSI589842 HIM589842 GYQ589842 GOU589842 GEY589842 FVC589842 FLG589842 FBK589842 ERO589842 EHS589842 DXW589842 DOA589842 DEE589842 CUI589842 CKM589842 CAQ589842 BQU589842 BGY589842 AXC589842 ANG589842 ADK589842 TO589842 JS589842 L589842 WWE524306 WMI524306 WCM524306 VSQ524306 VIU524306 UYY524306 UPC524306 UFG524306 TVK524306 TLO524306 TBS524306 SRW524306 SIA524306 RYE524306 ROI524306 REM524306 QUQ524306 QKU524306 QAY524306 PRC524306 PHG524306 OXK524306 ONO524306 ODS524306 NTW524306 NKA524306 NAE524306 MQI524306 MGM524306 LWQ524306 LMU524306 LCY524306 KTC524306 KJG524306 JZK524306 JPO524306 JFS524306 IVW524306 IMA524306 ICE524306 HSI524306 HIM524306 GYQ524306 GOU524306 GEY524306 FVC524306 FLG524306 FBK524306 ERO524306 EHS524306 DXW524306 DOA524306 DEE524306 CUI524306 CKM524306 CAQ524306 BQU524306 BGY524306 AXC524306 ANG524306 ADK524306 TO524306 JS524306 L524306 WWE458770 WMI458770 WCM458770 VSQ458770 VIU458770 UYY458770 UPC458770 UFG458770 TVK458770 TLO458770 TBS458770 SRW458770 SIA458770 RYE458770 ROI458770 REM458770 QUQ458770 QKU458770 QAY458770 PRC458770 PHG458770 OXK458770 ONO458770 ODS458770 NTW458770 NKA458770 NAE458770 MQI458770 MGM458770 LWQ458770 LMU458770 LCY458770 KTC458770 KJG458770 JZK458770 JPO458770 JFS458770 IVW458770 IMA458770 ICE458770 HSI458770 HIM458770 GYQ458770 GOU458770 GEY458770 FVC458770 FLG458770 FBK458770 ERO458770 EHS458770 DXW458770 DOA458770 DEE458770 CUI458770 CKM458770 CAQ458770 BQU458770 BGY458770 AXC458770 ANG458770 ADK458770 TO458770 JS458770 L458770 WWE393234 WMI393234 WCM393234 VSQ393234 VIU393234 UYY393234 UPC393234 UFG393234 TVK393234 TLO393234 TBS393234 SRW393234 SIA393234 RYE393234 ROI393234 REM393234 QUQ393234 QKU393234 QAY393234 PRC393234 PHG393234 OXK393234 ONO393234 ODS393234 NTW393234 NKA393234 NAE393234 MQI393234 MGM393234 LWQ393234 LMU393234 LCY393234 KTC393234 KJG393234 JZK393234 JPO393234 JFS393234 IVW393234 IMA393234 ICE393234 HSI393234 HIM393234 GYQ393234 GOU393234 GEY393234 FVC393234 FLG393234 FBK393234 ERO393234 EHS393234 DXW393234 DOA393234 DEE393234 CUI393234 CKM393234 CAQ393234 BQU393234 BGY393234 AXC393234 ANG393234 ADK393234 TO393234 JS393234 L393234 WWE327698 WMI327698 WCM327698 VSQ327698 VIU327698 UYY327698 UPC327698 UFG327698 TVK327698 TLO327698 TBS327698 SRW327698 SIA327698 RYE327698 ROI327698 REM327698 QUQ327698 QKU327698 QAY327698 PRC327698 PHG327698 OXK327698 ONO327698 ODS327698 NTW327698 NKA327698 NAE327698 MQI327698 MGM327698 LWQ327698 LMU327698 LCY327698 KTC327698 KJG327698 JZK327698 JPO327698 JFS327698 IVW327698 IMA327698 ICE327698 HSI327698 HIM327698 GYQ327698 GOU327698 GEY327698 FVC327698 FLG327698 FBK327698 ERO327698 EHS327698 DXW327698 DOA327698 DEE327698 CUI327698 CKM327698 CAQ327698 BQU327698 BGY327698 AXC327698 ANG327698 ADK327698 TO327698 JS327698 L327698 WWE262162 WMI262162 WCM262162 VSQ262162 VIU262162 UYY262162 UPC262162 UFG262162 TVK262162 TLO262162 TBS262162 SRW262162 SIA262162 RYE262162 ROI262162 REM262162 QUQ262162 QKU262162 QAY262162 PRC262162 PHG262162 OXK262162 ONO262162 ODS262162 NTW262162 NKA262162 NAE262162 MQI262162 MGM262162 LWQ262162 LMU262162 LCY262162 KTC262162 KJG262162 JZK262162 JPO262162 JFS262162 IVW262162 IMA262162 ICE262162 HSI262162 HIM262162 GYQ262162 GOU262162 GEY262162 FVC262162 FLG262162 FBK262162 ERO262162 EHS262162 DXW262162 DOA262162 DEE262162 CUI262162 CKM262162 CAQ262162 BQU262162 BGY262162 AXC262162 ANG262162 ADK262162 TO262162 JS262162 L262162 WWE196626 WMI196626 WCM196626 VSQ196626 VIU196626 UYY196626 UPC196626 UFG196626 TVK196626 TLO196626 TBS196626 SRW196626 SIA196626 RYE196626 ROI196626 REM196626 QUQ196626 QKU196626 QAY196626 PRC196626 PHG196626 OXK196626 ONO196626 ODS196626 NTW196626 NKA196626 NAE196626 MQI196626 MGM196626 LWQ196626 LMU196626 LCY196626 KTC196626 KJG196626 JZK196626 JPO196626 JFS196626 IVW196626 IMA196626 ICE196626 HSI196626 HIM196626 GYQ196626 GOU196626 GEY196626 FVC196626 FLG196626 FBK196626 ERO196626 EHS196626 DXW196626 DOA196626 DEE196626 CUI196626 CKM196626 CAQ196626 BQU196626 BGY196626 AXC196626 ANG196626 ADK196626 TO196626 JS196626 L196626 WWE131090 WMI131090 WCM131090 VSQ131090 VIU131090 UYY131090 UPC131090 UFG131090 TVK131090 TLO131090 TBS131090 SRW131090 SIA131090 RYE131090 ROI131090 REM131090 QUQ131090 QKU131090 QAY131090 PRC131090 PHG131090 OXK131090 ONO131090 ODS131090 NTW131090 NKA131090 NAE131090 MQI131090 MGM131090 LWQ131090 LMU131090 LCY131090 KTC131090 KJG131090 JZK131090 JPO131090 JFS131090 IVW131090 IMA131090 ICE131090 HSI131090 HIM131090 GYQ131090 GOU131090 GEY131090 FVC131090 FLG131090 FBK131090 ERO131090 EHS131090 DXW131090 DOA131090 DEE131090 CUI131090 CKM131090 CAQ131090 BQU131090 BGY131090 AXC131090 ANG131090 ADK131090 TO131090 JS131090 L131090 WWE65554 WMI65554 WCM65554 VSQ65554 VIU65554 UYY65554 UPC65554 UFG65554 TVK65554 TLO65554 TBS65554 SRW65554 SIA65554 RYE65554 ROI65554 REM65554 QUQ65554 QKU65554 QAY65554 PRC65554 PHG65554 OXK65554 ONO65554 ODS65554 NTW65554 NKA65554 NAE65554 MQI65554 MGM65554 LWQ65554 LMU65554 LCY65554 KTC65554 KJG65554 JZK65554 JPO65554 JFS65554 IVW65554 IMA65554 ICE65554 HSI65554 HIM65554 GYQ65554 GOU65554 GEY65554 FVC65554 FLG65554 FBK65554 ERO65554 EHS65554 DXW65554 DOA65554 DEE65554 CUI65554 CKM65554 CAQ65554 BQU65554 BGY65554 AXC65554 ANG65554 ADK65554 TO65554 JS65554 L65554 WWE983044:WWE983056 WMI983044:WMI983056 WCM983044:WCM983056 VSQ983044:VSQ983056 VIU983044:VIU983056 UYY983044:UYY983056 UPC983044:UPC983056 UFG983044:UFG983056 TVK983044:TVK983056 TLO983044:TLO983056 TBS983044:TBS983056 SRW983044:SRW983056 SIA983044:SIA983056 RYE983044:RYE983056 ROI983044:ROI983056 REM983044:REM983056 QUQ983044:QUQ983056 QKU983044:QKU983056 QAY983044:QAY983056 PRC983044:PRC983056 PHG983044:PHG983056 OXK983044:OXK983056 ONO983044:ONO983056 ODS983044:ODS983056 NTW983044:NTW983056 NKA983044:NKA983056 NAE983044:NAE983056 MQI983044:MQI983056 MGM983044:MGM983056 LWQ983044:LWQ983056 LMU983044:LMU983056 LCY983044:LCY983056 KTC983044:KTC983056 KJG983044:KJG983056 JZK983044:JZK983056 JPO983044:JPO983056 JFS983044:JFS983056 IVW983044:IVW983056 IMA983044:IMA983056 ICE983044:ICE983056 HSI983044:HSI983056 HIM983044:HIM983056 GYQ983044:GYQ983056 GOU983044:GOU983056 GEY983044:GEY983056 FVC983044:FVC983056 FLG983044:FLG983056 FBK983044:FBK983056 ERO983044:ERO983056 EHS983044:EHS983056 DXW983044:DXW983056 DOA983044:DOA983056 DEE983044:DEE983056 CUI983044:CUI983056 CKM983044:CKM983056 CAQ983044:CAQ983056 BQU983044:BQU983056 BGY983044:BGY983056 AXC983044:AXC983056 ANG983044:ANG983056 ADK983044:ADK983056 TO983044:TO983056 JS983044:JS983056 L983044:L983056 WWE917508:WWE917520 WMI917508:WMI917520 WCM917508:WCM917520 VSQ917508:VSQ917520 VIU917508:VIU917520 UYY917508:UYY917520 UPC917508:UPC917520 UFG917508:UFG917520 TVK917508:TVK917520 TLO917508:TLO917520 TBS917508:TBS917520 SRW917508:SRW917520 SIA917508:SIA917520 RYE917508:RYE917520 ROI917508:ROI917520 REM917508:REM917520 QUQ917508:QUQ917520 QKU917508:QKU917520 QAY917508:QAY917520 PRC917508:PRC917520 PHG917508:PHG917520 OXK917508:OXK917520 ONO917508:ONO917520 ODS917508:ODS917520 NTW917508:NTW917520 NKA917508:NKA917520 NAE917508:NAE917520 MQI917508:MQI917520 MGM917508:MGM917520 LWQ917508:LWQ917520 LMU917508:LMU917520 LCY917508:LCY917520 KTC917508:KTC917520 KJG917508:KJG917520 JZK917508:JZK917520 JPO917508:JPO917520 JFS917508:JFS917520 IVW917508:IVW917520 IMA917508:IMA917520 ICE917508:ICE917520 HSI917508:HSI917520 HIM917508:HIM917520 GYQ917508:GYQ917520 GOU917508:GOU917520 GEY917508:GEY917520 FVC917508:FVC917520 FLG917508:FLG917520 FBK917508:FBK917520 ERO917508:ERO917520 EHS917508:EHS917520 DXW917508:DXW917520 DOA917508:DOA917520 DEE917508:DEE917520 CUI917508:CUI917520 CKM917508:CKM917520 CAQ917508:CAQ917520 BQU917508:BQU917520 BGY917508:BGY917520 AXC917508:AXC917520 ANG917508:ANG917520 ADK917508:ADK917520 TO917508:TO917520 JS917508:JS917520 L917508:L917520 WWE851972:WWE851984 WMI851972:WMI851984 WCM851972:WCM851984 VSQ851972:VSQ851984 VIU851972:VIU851984 UYY851972:UYY851984 UPC851972:UPC851984 UFG851972:UFG851984 TVK851972:TVK851984 TLO851972:TLO851984 TBS851972:TBS851984 SRW851972:SRW851984 SIA851972:SIA851984 RYE851972:RYE851984 ROI851972:ROI851984 REM851972:REM851984 QUQ851972:QUQ851984 QKU851972:QKU851984 QAY851972:QAY851984 PRC851972:PRC851984 PHG851972:PHG851984 OXK851972:OXK851984 ONO851972:ONO851984 ODS851972:ODS851984 NTW851972:NTW851984 NKA851972:NKA851984 NAE851972:NAE851984 MQI851972:MQI851984 MGM851972:MGM851984 LWQ851972:LWQ851984 LMU851972:LMU851984 LCY851972:LCY851984 KTC851972:KTC851984 KJG851972:KJG851984 JZK851972:JZK851984 JPO851972:JPO851984 JFS851972:JFS851984 IVW851972:IVW851984 IMA851972:IMA851984 ICE851972:ICE851984 HSI851972:HSI851984 HIM851972:HIM851984 GYQ851972:GYQ851984 GOU851972:GOU851984 GEY851972:GEY851984 FVC851972:FVC851984 FLG851972:FLG851984 FBK851972:FBK851984 ERO851972:ERO851984 EHS851972:EHS851984 DXW851972:DXW851984 DOA851972:DOA851984 DEE851972:DEE851984 CUI851972:CUI851984 CKM851972:CKM851984 CAQ851972:CAQ851984 BQU851972:BQU851984 BGY851972:BGY851984 AXC851972:AXC851984 ANG851972:ANG851984 ADK851972:ADK851984 TO851972:TO851984 JS851972:JS851984 L851972:L851984 WWE786436:WWE786448 WMI786436:WMI786448 WCM786436:WCM786448 VSQ786436:VSQ786448 VIU786436:VIU786448 UYY786436:UYY786448 UPC786436:UPC786448 UFG786436:UFG786448 TVK786436:TVK786448 TLO786436:TLO786448 TBS786436:TBS786448 SRW786436:SRW786448 SIA786436:SIA786448 RYE786436:RYE786448 ROI786436:ROI786448 REM786436:REM786448 QUQ786436:QUQ786448 QKU786436:QKU786448 QAY786436:QAY786448 PRC786436:PRC786448 PHG786436:PHG786448 OXK786436:OXK786448 ONO786436:ONO786448 ODS786436:ODS786448 NTW786436:NTW786448 NKA786436:NKA786448 NAE786436:NAE786448 MQI786436:MQI786448 MGM786436:MGM786448 LWQ786436:LWQ786448 LMU786436:LMU786448 LCY786436:LCY786448 KTC786436:KTC786448 KJG786436:KJG786448 JZK786436:JZK786448 JPO786436:JPO786448 JFS786436:JFS786448 IVW786436:IVW786448 IMA786436:IMA786448 ICE786436:ICE786448 HSI786436:HSI786448 HIM786436:HIM786448 GYQ786436:GYQ786448 GOU786436:GOU786448 GEY786436:GEY786448 FVC786436:FVC786448 FLG786436:FLG786448 FBK786436:FBK786448 ERO786436:ERO786448 EHS786436:EHS786448 DXW786436:DXW786448 DOA786436:DOA786448 DEE786436:DEE786448 CUI786436:CUI786448 CKM786436:CKM786448 CAQ786436:CAQ786448 BQU786436:BQU786448 BGY786436:BGY786448 AXC786436:AXC786448 ANG786436:ANG786448 ADK786436:ADK786448 TO786436:TO786448 JS786436:JS786448 L786436:L786448 WWE720900:WWE720912 WMI720900:WMI720912 WCM720900:WCM720912 VSQ720900:VSQ720912 VIU720900:VIU720912 UYY720900:UYY720912 UPC720900:UPC720912 UFG720900:UFG720912 TVK720900:TVK720912 TLO720900:TLO720912 TBS720900:TBS720912 SRW720900:SRW720912 SIA720900:SIA720912 RYE720900:RYE720912 ROI720900:ROI720912 REM720900:REM720912 QUQ720900:QUQ720912 QKU720900:QKU720912 QAY720900:QAY720912 PRC720900:PRC720912 PHG720900:PHG720912 OXK720900:OXK720912 ONO720900:ONO720912 ODS720900:ODS720912 NTW720900:NTW720912 NKA720900:NKA720912 NAE720900:NAE720912 MQI720900:MQI720912 MGM720900:MGM720912 LWQ720900:LWQ720912 LMU720900:LMU720912 LCY720900:LCY720912 KTC720900:KTC720912 KJG720900:KJG720912 JZK720900:JZK720912 JPO720900:JPO720912 JFS720900:JFS720912 IVW720900:IVW720912 IMA720900:IMA720912 ICE720900:ICE720912 HSI720900:HSI720912 HIM720900:HIM720912 GYQ720900:GYQ720912 GOU720900:GOU720912 GEY720900:GEY720912 FVC720900:FVC720912 FLG720900:FLG720912 FBK720900:FBK720912 ERO720900:ERO720912 EHS720900:EHS720912 DXW720900:DXW720912 DOA720900:DOA720912 DEE720900:DEE720912 CUI720900:CUI720912 CKM720900:CKM720912 CAQ720900:CAQ720912 BQU720900:BQU720912 BGY720900:BGY720912 AXC720900:AXC720912 ANG720900:ANG720912 ADK720900:ADK720912 TO720900:TO720912 JS720900:JS720912 L720900:L720912 WWE655364:WWE655376 WMI655364:WMI655376 WCM655364:WCM655376 VSQ655364:VSQ655376 VIU655364:VIU655376 UYY655364:UYY655376 UPC655364:UPC655376 UFG655364:UFG655376 TVK655364:TVK655376 TLO655364:TLO655376 TBS655364:TBS655376 SRW655364:SRW655376 SIA655364:SIA655376 RYE655364:RYE655376 ROI655364:ROI655376 REM655364:REM655376 QUQ655364:QUQ655376 QKU655364:QKU655376 QAY655364:QAY655376 PRC655364:PRC655376 PHG655364:PHG655376 OXK655364:OXK655376 ONO655364:ONO655376 ODS655364:ODS655376 NTW655364:NTW655376 NKA655364:NKA655376 NAE655364:NAE655376 MQI655364:MQI655376 MGM655364:MGM655376 LWQ655364:LWQ655376 LMU655364:LMU655376 LCY655364:LCY655376 KTC655364:KTC655376 KJG655364:KJG655376 JZK655364:JZK655376 JPO655364:JPO655376 JFS655364:JFS655376 IVW655364:IVW655376 IMA655364:IMA655376 ICE655364:ICE655376 HSI655364:HSI655376 HIM655364:HIM655376 GYQ655364:GYQ655376 GOU655364:GOU655376 GEY655364:GEY655376 FVC655364:FVC655376 FLG655364:FLG655376 FBK655364:FBK655376 ERO655364:ERO655376 EHS655364:EHS655376 DXW655364:DXW655376 DOA655364:DOA655376 DEE655364:DEE655376 CUI655364:CUI655376 CKM655364:CKM655376 CAQ655364:CAQ655376 BQU655364:BQU655376 BGY655364:BGY655376 AXC655364:AXC655376 ANG655364:ANG655376 ADK655364:ADK655376 TO655364:TO655376 JS655364:JS655376 L655364:L655376 WWE589828:WWE589840 WMI589828:WMI589840 WCM589828:WCM589840 VSQ589828:VSQ589840 VIU589828:VIU589840 UYY589828:UYY589840 UPC589828:UPC589840 UFG589828:UFG589840 TVK589828:TVK589840 TLO589828:TLO589840 TBS589828:TBS589840 SRW589828:SRW589840 SIA589828:SIA589840 RYE589828:RYE589840 ROI589828:ROI589840 REM589828:REM589840 QUQ589828:QUQ589840 QKU589828:QKU589840 QAY589828:QAY589840 PRC589828:PRC589840 PHG589828:PHG589840 OXK589828:OXK589840 ONO589828:ONO589840 ODS589828:ODS589840 NTW589828:NTW589840 NKA589828:NKA589840 NAE589828:NAE589840 MQI589828:MQI589840 MGM589828:MGM589840 LWQ589828:LWQ589840 LMU589828:LMU589840 LCY589828:LCY589840 KTC589828:KTC589840 KJG589828:KJG589840 JZK589828:JZK589840 JPO589828:JPO589840 JFS589828:JFS589840 IVW589828:IVW589840 IMA589828:IMA589840 ICE589828:ICE589840 HSI589828:HSI589840 HIM589828:HIM589840 GYQ589828:GYQ589840 GOU589828:GOU589840 GEY589828:GEY589840 FVC589828:FVC589840 FLG589828:FLG589840 FBK589828:FBK589840 ERO589828:ERO589840 EHS589828:EHS589840 DXW589828:DXW589840 DOA589828:DOA589840 DEE589828:DEE589840 CUI589828:CUI589840 CKM589828:CKM589840 CAQ589828:CAQ589840 BQU589828:BQU589840 BGY589828:BGY589840 AXC589828:AXC589840 ANG589828:ANG589840 ADK589828:ADK589840 TO589828:TO589840 JS589828:JS589840 L589828:L589840 WWE524292:WWE524304 WMI524292:WMI524304 WCM524292:WCM524304 VSQ524292:VSQ524304 VIU524292:VIU524304 UYY524292:UYY524304 UPC524292:UPC524304 UFG524292:UFG524304 TVK524292:TVK524304 TLO524292:TLO524304 TBS524292:TBS524304 SRW524292:SRW524304 SIA524292:SIA524304 RYE524292:RYE524304 ROI524292:ROI524304 REM524292:REM524304 QUQ524292:QUQ524304 QKU524292:QKU524304 QAY524292:QAY524304 PRC524292:PRC524304 PHG524292:PHG524304 OXK524292:OXK524304 ONO524292:ONO524304 ODS524292:ODS524304 NTW524292:NTW524304 NKA524292:NKA524304 NAE524292:NAE524304 MQI524292:MQI524304 MGM524292:MGM524304 LWQ524292:LWQ524304 LMU524292:LMU524304 LCY524292:LCY524304 KTC524292:KTC524304 KJG524292:KJG524304 JZK524292:JZK524304 JPO524292:JPO524304 JFS524292:JFS524304 IVW524292:IVW524304 IMA524292:IMA524304 ICE524292:ICE524304 HSI524292:HSI524304 HIM524292:HIM524304 GYQ524292:GYQ524304 GOU524292:GOU524304 GEY524292:GEY524304 FVC524292:FVC524304 FLG524292:FLG524304 FBK524292:FBK524304 ERO524292:ERO524304 EHS524292:EHS524304 DXW524292:DXW524304 DOA524292:DOA524304 DEE524292:DEE524304 CUI524292:CUI524304 CKM524292:CKM524304 CAQ524292:CAQ524304 BQU524292:BQU524304 BGY524292:BGY524304 AXC524292:AXC524304 ANG524292:ANG524304 ADK524292:ADK524304 TO524292:TO524304 JS524292:JS524304 L524292:L524304 WWE458756:WWE458768 WMI458756:WMI458768 WCM458756:WCM458768 VSQ458756:VSQ458768 VIU458756:VIU458768 UYY458756:UYY458768 UPC458756:UPC458768 UFG458756:UFG458768 TVK458756:TVK458768 TLO458756:TLO458768 TBS458756:TBS458768 SRW458756:SRW458768 SIA458756:SIA458768 RYE458756:RYE458768 ROI458756:ROI458768 REM458756:REM458768 QUQ458756:QUQ458768 QKU458756:QKU458768 QAY458756:QAY458768 PRC458756:PRC458768 PHG458756:PHG458768 OXK458756:OXK458768 ONO458756:ONO458768 ODS458756:ODS458768 NTW458756:NTW458768 NKA458756:NKA458768 NAE458756:NAE458768 MQI458756:MQI458768 MGM458756:MGM458768 LWQ458756:LWQ458768 LMU458756:LMU458768 LCY458756:LCY458768 KTC458756:KTC458768 KJG458756:KJG458768 JZK458756:JZK458768 JPO458756:JPO458768 JFS458756:JFS458768 IVW458756:IVW458768 IMA458756:IMA458768 ICE458756:ICE458768 HSI458756:HSI458768 HIM458756:HIM458768 GYQ458756:GYQ458768 GOU458756:GOU458768 GEY458756:GEY458768 FVC458756:FVC458768 FLG458756:FLG458768 FBK458756:FBK458768 ERO458756:ERO458768 EHS458756:EHS458768 DXW458756:DXW458768 DOA458756:DOA458768 DEE458756:DEE458768 CUI458756:CUI458768 CKM458756:CKM458768 CAQ458756:CAQ458768 BQU458756:BQU458768 BGY458756:BGY458768 AXC458756:AXC458768 ANG458756:ANG458768 ADK458756:ADK458768 TO458756:TO458768 JS458756:JS458768 L458756:L458768 WWE393220:WWE393232 WMI393220:WMI393232 WCM393220:WCM393232 VSQ393220:VSQ393232 VIU393220:VIU393232 UYY393220:UYY393232 UPC393220:UPC393232 UFG393220:UFG393232 TVK393220:TVK393232 TLO393220:TLO393232 TBS393220:TBS393232 SRW393220:SRW393232 SIA393220:SIA393232 RYE393220:RYE393232 ROI393220:ROI393232 REM393220:REM393232 QUQ393220:QUQ393232 QKU393220:QKU393232 QAY393220:QAY393232 PRC393220:PRC393232 PHG393220:PHG393232 OXK393220:OXK393232 ONO393220:ONO393232 ODS393220:ODS393232 NTW393220:NTW393232 NKA393220:NKA393232 NAE393220:NAE393232 MQI393220:MQI393232 MGM393220:MGM393232 LWQ393220:LWQ393232 LMU393220:LMU393232 LCY393220:LCY393232 KTC393220:KTC393232 KJG393220:KJG393232 JZK393220:JZK393232 JPO393220:JPO393232 JFS393220:JFS393232 IVW393220:IVW393232 IMA393220:IMA393232 ICE393220:ICE393232 HSI393220:HSI393232 HIM393220:HIM393232 GYQ393220:GYQ393232 GOU393220:GOU393232 GEY393220:GEY393232 FVC393220:FVC393232 FLG393220:FLG393232 FBK393220:FBK393232 ERO393220:ERO393232 EHS393220:EHS393232 DXW393220:DXW393232 DOA393220:DOA393232 DEE393220:DEE393232 CUI393220:CUI393232 CKM393220:CKM393232 CAQ393220:CAQ393232 BQU393220:BQU393232 BGY393220:BGY393232 AXC393220:AXC393232 ANG393220:ANG393232 ADK393220:ADK393232 TO393220:TO393232 JS393220:JS393232 L393220:L393232 WWE327684:WWE327696 WMI327684:WMI327696 WCM327684:WCM327696 VSQ327684:VSQ327696 VIU327684:VIU327696 UYY327684:UYY327696 UPC327684:UPC327696 UFG327684:UFG327696 TVK327684:TVK327696 TLO327684:TLO327696 TBS327684:TBS327696 SRW327684:SRW327696 SIA327684:SIA327696 RYE327684:RYE327696 ROI327684:ROI327696 REM327684:REM327696 QUQ327684:QUQ327696 QKU327684:QKU327696 QAY327684:QAY327696 PRC327684:PRC327696 PHG327684:PHG327696 OXK327684:OXK327696 ONO327684:ONO327696 ODS327684:ODS327696 NTW327684:NTW327696 NKA327684:NKA327696 NAE327684:NAE327696 MQI327684:MQI327696 MGM327684:MGM327696 LWQ327684:LWQ327696 LMU327684:LMU327696 LCY327684:LCY327696 KTC327684:KTC327696 KJG327684:KJG327696 JZK327684:JZK327696 JPO327684:JPO327696 JFS327684:JFS327696 IVW327684:IVW327696 IMA327684:IMA327696 ICE327684:ICE327696 HSI327684:HSI327696 HIM327684:HIM327696 GYQ327684:GYQ327696 GOU327684:GOU327696 GEY327684:GEY327696 FVC327684:FVC327696 FLG327684:FLG327696 FBK327684:FBK327696 ERO327684:ERO327696 EHS327684:EHS327696 DXW327684:DXW327696 DOA327684:DOA327696 DEE327684:DEE327696 CUI327684:CUI327696 CKM327684:CKM327696 CAQ327684:CAQ327696 BQU327684:BQU327696 BGY327684:BGY327696 AXC327684:AXC327696 ANG327684:ANG327696 ADK327684:ADK327696 TO327684:TO327696 JS327684:JS327696 L327684:L327696 WWE262148:WWE262160 WMI262148:WMI262160 WCM262148:WCM262160 VSQ262148:VSQ262160 VIU262148:VIU262160 UYY262148:UYY262160 UPC262148:UPC262160 UFG262148:UFG262160 TVK262148:TVK262160 TLO262148:TLO262160 TBS262148:TBS262160 SRW262148:SRW262160 SIA262148:SIA262160 RYE262148:RYE262160 ROI262148:ROI262160 REM262148:REM262160 QUQ262148:QUQ262160 QKU262148:QKU262160 QAY262148:QAY262160 PRC262148:PRC262160 PHG262148:PHG262160 OXK262148:OXK262160 ONO262148:ONO262160 ODS262148:ODS262160 NTW262148:NTW262160 NKA262148:NKA262160 NAE262148:NAE262160 MQI262148:MQI262160 MGM262148:MGM262160 LWQ262148:LWQ262160 LMU262148:LMU262160 LCY262148:LCY262160 KTC262148:KTC262160 KJG262148:KJG262160 JZK262148:JZK262160 JPO262148:JPO262160 JFS262148:JFS262160 IVW262148:IVW262160 IMA262148:IMA262160 ICE262148:ICE262160 HSI262148:HSI262160 HIM262148:HIM262160 GYQ262148:GYQ262160 GOU262148:GOU262160 GEY262148:GEY262160 FVC262148:FVC262160 FLG262148:FLG262160 FBK262148:FBK262160 ERO262148:ERO262160 EHS262148:EHS262160 DXW262148:DXW262160 DOA262148:DOA262160 DEE262148:DEE262160 CUI262148:CUI262160 CKM262148:CKM262160 CAQ262148:CAQ262160 BQU262148:BQU262160 BGY262148:BGY262160 AXC262148:AXC262160 ANG262148:ANG262160 ADK262148:ADK262160 TO262148:TO262160 JS262148:JS262160 L262148:L262160 WWE196612:WWE196624 WMI196612:WMI196624 WCM196612:WCM196624 VSQ196612:VSQ196624 VIU196612:VIU196624 UYY196612:UYY196624 UPC196612:UPC196624 UFG196612:UFG196624 TVK196612:TVK196624 TLO196612:TLO196624 TBS196612:TBS196624 SRW196612:SRW196624 SIA196612:SIA196624 RYE196612:RYE196624 ROI196612:ROI196624 REM196612:REM196624 QUQ196612:QUQ196624 QKU196612:QKU196624 QAY196612:QAY196624 PRC196612:PRC196624 PHG196612:PHG196624 OXK196612:OXK196624 ONO196612:ONO196624 ODS196612:ODS196624 NTW196612:NTW196624 NKA196612:NKA196624 NAE196612:NAE196624 MQI196612:MQI196624 MGM196612:MGM196624 LWQ196612:LWQ196624 LMU196612:LMU196624 LCY196612:LCY196624 KTC196612:KTC196624 KJG196612:KJG196624 JZK196612:JZK196624 JPO196612:JPO196624 JFS196612:JFS196624 IVW196612:IVW196624 IMA196612:IMA196624 ICE196612:ICE196624 HSI196612:HSI196624 HIM196612:HIM196624 GYQ196612:GYQ196624 GOU196612:GOU196624 GEY196612:GEY196624 FVC196612:FVC196624 FLG196612:FLG196624 FBK196612:FBK196624 ERO196612:ERO196624 EHS196612:EHS196624 DXW196612:DXW196624 DOA196612:DOA196624 DEE196612:DEE196624 CUI196612:CUI196624 CKM196612:CKM196624 CAQ196612:CAQ196624 BQU196612:BQU196624 BGY196612:BGY196624 AXC196612:AXC196624 ANG196612:ANG196624 ADK196612:ADK196624 TO196612:TO196624 JS196612:JS196624 L196612:L196624 WWE131076:WWE131088 WMI131076:WMI131088 WCM131076:WCM131088 VSQ131076:VSQ131088 VIU131076:VIU131088 UYY131076:UYY131088 UPC131076:UPC131088 UFG131076:UFG131088 TVK131076:TVK131088 TLO131076:TLO131088 TBS131076:TBS131088 SRW131076:SRW131088 SIA131076:SIA131088 RYE131076:RYE131088 ROI131076:ROI131088 REM131076:REM131088 QUQ131076:QUQ131088 QKU131076:QKU131088 QAY131076:QAY131088 PRC131076:PRC131088 PHG131076:PHG131088 OXK131076:OXK131088 ONO131076:ONO131088 ODS131076:ODS131088 NTW131076:NTW131088 NKA131076:NKA131088 NAE131076:NAE131088 MQI131076:MQI131088 MGM131076:MGM131088 LWQ131076:LWQ131088 LMU131076:LMU131088 LCY131076:LCY131088 KTC131076:KTC131088 KJG131076:KJG131088 JZK131076:JZK131088 JPO131076:JPO131088 JFS131076:JFS131088 IVW131076:IVW131088 IMA131076:IMA131088 ICE131076:ICE131088 HSI131076:HSI131088 HIM131076:HIM131088 GYQ131076:GYQ131088 GOU131076:GOU131088 GEY131076:GEY131088 FVC131076:FVC131088 FLG131076:FLG131088 FBK131076:FBK131088 ERO131076:ERO131088 EHS131076:EHS131088 DXW131076:DXW131088 DOA131076:DOA131088 DEE131076:DEE131088 CUI131076:CUI131088 CKM131076:CKM131088 CAQ131076:CAQ131088 BQU131076:BQU131088 BGY131076:BGY131088 AXC131076:AXC131088 ANG131076:ANG131088 ADK131076:ADK131088 TO131076:TO131088 JS131076:JS131088 L131076:L131088 WWE65540:WWE65552 WMI65540:WMI65552 WCM65540:WCM65552 VSQ65540:VSQ65552 VIU65540:VIU65552 UYY65540:UYY65552 UPC65540:UPC65552 UFG65540:UFG65552 TVK65540:TVK65552 TLO65540:TLO65552 TBS65540:TBS65552 SRW65540:SRW65552 SIA65540:SIA65552 RYE65540:RYE65552 ROI65540:ROI65552 REM65540:REM65552 QUQ65540:QUQ65552 QKU65540:QKU65552 QAY65540:QAY65552 PRC65540:PRC65552 PHG65540:PHG65552 OXK65540:OXK65552 ONO65540:ONO65552 ODS65540:ODS65552 NTW65540:NTW65552 NKA65540:NKA65552 NAE65540:NAE65552 MQI65540:MQI65552 MGM65540:MGM65552 LWQ65540:LWQ65552 LMU65540:LMU65552 LCY65540:LCY65552 KTC65540:KTC65552 KJG65540:KJG65552 JZK65540:JZK65552 JPO65540:JPO65552 JFS65540:JFS65552 IVW65540:IVW65552 IMA65540:IMA65552 ICE65540:ICE65552 HSI65540:HSI65552 HIM65540:HIM65552 GYQ65540:GYQ65552 GOU65540:GOU65552 GEY65540:GEY65552 FVC65540:FVC65552 FLG65540:FLG65552 FBK65540:FBK65552 ERO65540:ERO65552 EHS65540:EHS65552 DXW65540:DXW65552 DOA65540:DOA65552 DEE65540:DEE65552 CUI65540:CUI65552 CKM65540:CKM65552 CAQ65540:CAQ65552 BQU65540:BQU65552 BGY65540:BGY65552 AXC65540:AXC65552 ANG65540:ANG65552 ADK65540:ADK65552 TO65540:TO65552 JS65540:JS65552 L65540:L65552 WWE983072 WMI983072 WCM983072 VSQ983072 VIU983072 UYY983072 UPC983072 UFG983072 TVK983072 TLO983072 TBS983072 SRW983072 SIA983072 RYE983072 ROI983072 REM983072 QUQ983072 QKU983072 QAY983072 PRC983072 PHG983072 OXK983072 ONO983072 ODS983072 NTW983072 NKA983072 NAE983072 MQI983072 MGM983072 LWQ983072 LMU983072 LCY983072 KTC983072 KJG983072 JZK983072 JPO983072 JFS983072 IVW983072 IMA983072 ICE983072 HSI983072 HIM983072 GYQ983072 GOU983072 GEY983072 FVC983072 FLG983072 FBK983072 ERO983072 EHS983072 DXW983072 DOA983072 DEE983072 CUI983072 CKM983072 CAQ983072 BQU983072 BGY983072 AXC983072 ANG983072 ADK983072 TO983072 JS983072 L983072 WWE917536 WMI917536 WCM917536 VSQ917536 VIU917536 UYY917536 UPC917536 UFG917536 TVK917536 TLO917536 TBS917536 SRW917536 SIA917536 RYE917536 ROI917536 REM917536 QUQ917536 QKU917536 QAY917536 PRC917536 PHG917536 OXK917536 ONO917536 ODS917536 NTW917536 NKA917536 NAE917536 MQI917536 MGM917536 LWQ917536 LMU917536 LCY917536 KTC917536 KJG917536 JZK917536 JPO917536 JFS917536 IVW917536 IMA917536 ICE917536 HSI917536 HIM917536 GYQ917536 GOU917536 GEY917536 FVC917536 FLG917536 FBK917536 ERO917536 EHS917536 DXW917536 DOA917536 DEE917536 CUI917536 CKM917536 CAQ917536 BQU917536 BGY917536 AXC917536 ANG917536 ADK917536 TO917536 JS917536 L917536 WWE852000 WMI852000 WCM852000 VSQ852000 VIU852000 UYY852000 UPC852000 UFG852000 TVK852000 TLO852000 TBS852000 SRW852000 SIA852000 RYE852000 ROI852000 REM852000 QUQ852000 QKU852000 QAY852000 PRC852000 PHG852000 OXK852000 ONO852000 ODS852000 NTW852000 NKA852000 NAE852000 MQI852000 MGM852000 LWQ852000 LMU852000 LCY852000 KTC852000 KJG852000 JZK852000 JPO852000 JFS852000 IVW852000 IMA852000 ICE852000 HSI852000 HIM852000 GYQ852000 GOU852000 GEY852000 FVC852000 FLG852000 FBK852000 ERO852000 EHS852000 DXW852000 DOA852000 DEE852000 CUI852000 CKM852000 CAQ852000 BQU852000 BGY852000 AXC852000 ANG852000 ADK852000 TO852000 JS852000 L852000 WWE786464 WMI786464 WCM786464 VSQ786464 VIU786464 UYY786464 UPC786464 UFG786464 TVK786464 TLO786464 TBS786464 SRW786464 SIA786464 RYE786464 ROI786464 REM786464 QUQ786464 QKU786464 QAY786464 PRC786464 PHG786464 OXK786464 ONO786464 ODS786464 NTW786464 NKA786464 NAE786464 MQI786464 MGM786464 LWQ786464 LMU786464 LCY786464 KTC786464 KJG786464 JZK786464 JPO786464 JFS786464 IVW786464 IMA786464 ICE786464 HSI786464 HIM786464 GYQ786464 GOU786464 GEY786464 FVC786464 FLG786464 FBK786464 ERO786464 EHS786464 DXW786464 DOA786464 DEE786464 CUI786464 CKM786464 CAQ786464 BQU786464 BGY786464 AXC786464 ANG786464 ADK786464 TO786464 JS786464 L786464 WWE720928 WMI720928 WCM720928 VSQ720928 VIU720928 UYY720928 UPC720928 UFG720928 TVK720928 TLO720928 TBS720928 SRW720928 SIA720928 RYE720928 ROI720928 REM720928 QUQ720928 QKU720928 QAY720928 PRC720928 PHG720928 OXK720928 ONO720928 ODS720928 NTW720928 NKA720928 NAE720928 MQI720928 MGM720928 LWQ720928 LMU720928 LCY720928 KTC720928 KJG720928 JZK720928 JPO720928 JFS720928 IVW720928 IMA720928 ICE720928 HSI720928 HIM720928 GYQ720928 GOU720928 GEY720928 FVC720928 FLG720928 FBK720928 ERO720928 EHS720928 DXW720928 DOA720928 DEE720928 CUI720928 CKM720928 CAQ720928 BQU720928 BGY720928 AXC720928 ANG720928 ADK720928 TO720928 JS720928 L720928 WWE655392 WMI655392 WCM655392 VSQ655392 VIU655392 UYY655392 UPC655392 UFG655392 TVK655392 TLO655392 TBS655392 SRW655392 SIA655392 RYE655392 ROI655392 REM655392 QUQ655392 QKU655392 QAY655392 PRC655392 PHG655392 OXK655392 ONO655392 ODS655392 NTW655392 NKA655392 NAE655392 MQI655392 MGM655392 LWQ655392 LMU655392 LCY655392 KTC655392 KJG655392 JZK655392 JPO655392 JFS655392 IVW655392 IMA655392 ICE655392 HSI655392 HIM655392 GYQ655392 GOU655392 GEY655392 FVC655392 FLG655392 FBK655392 ERO655392 EHS655392 DXW655392 DOA655392 DEE655392 CUI655392 CKM655392 CAQ655392 BQU655392 BGY655392 AXC655392 ANG655392 ADK655392 TO655392 JS655392 L655392 WWE589856 WMI589856 WCM589856 VSQ589856 VIU589856 UYY589856 UPC589856 UFG589856 TVK589856 TLO589856 TBS589856 SRW589856 SIA589856 RYE589856 ROI589856 REM589856 QUQ589856 QKU589856 QAY589856 PRC589856 PHG589856 OXK589856 ONO589856 ODS589856 NTW589856 NKA589856 NAE589856 MQI589856 MGM589856 LWQ589856 LMU589856 LCY589856 KTC589856 KJG589856 JZK589856 JPO589856 JFS589856 IVW589856 IMA589856 ICE589856 HSI589856 HIM589856 GYQ589856 GOU589856 GEY589856 FVC589856 FLG589856 FBK589856 ERO589856 EHS589856 DXW589856 DOA589856 DEE589856 CUI589856 CKM589856 CAQ589856 BQU589856 BGY589856 AXC589856 ANG589856 ADK589856 TO589856 JS589856 L589856 WWE524320 WMI524320 WCM524320 VSQ524320 VIU524320 UYY524320 UPC524320 UFG524320 TVK524320 TLO524320 TBS524320 SRW524320 SIA524320 RYE524320 ROI524320 REM524320 QUQ524320 QKU524320 QAY524320 PRC524320 PHG524320 OXK524320 ONO524320 ODS524320 NTW524320 NKA524320 NAE524320 MQI524320 MGM524320 LWQ524320 LMU524320 LCY524320 KTC524320 KJG524320 JZK524320 JPO524320 JFS524320 IVW524320 IMA524320 ICE524320 HSI524320 HIM524320 GYQ524320 GOU524320 GEY524320 FVC524320 FLG524320 FBK524320 ERO524320 EHS524320 DXW524320 DOA524320 DEE524320 CUI524320 CKM524320 CAQ524320 BQU524320 BGY524320 AXC524320 ANG524320 ADK524320 TO524320 JS524320 L524320 WWE458784 WMI458784 WCM458784 VSQ458784 VIU458784 UYY458784 UPC458784 UFG458784 TVK458784 TLO458784 TBS458784 SRW458784 SIA458784 RYE458784 ROI458784 REM458784 QUQ458784 QKU458784 QAY458784 PRC458784 PHG458784 OXK458784 ONO458784 ODS458784 NTW458784 NKA458784 NAE458784 MQI458784 MGM458784 LWQ458784 LMU458784 LCY458784 KTC458784 KJG458784 JZK458784 JPO458784 JFS458784 IVW458784 IMA458784 ICE458784 HSI458784 HIM458784 GYQ458784 GOU458784 GEY458784 FVC458784 FLG458784 FBK458784 ERO458784 EHS458784 DXW458784 DOA458784 DEE458784 CUI458784 CKM458784 CAQ458784 BQU458784 BGY458784 AXC458784 ANG458784 ADK458784 TO458784 JS458784 L458784 WWE393248 WMI393248 WCM393248 VSQ393248 VIU393248 UYY393248 UPC393248 UFG393248 TVK393248 TLO393248 TBS393248 SRW393248 SIA393248 RYE393248 ROI393248 REM393248 QUQ393248 QKU393248 QAY393248 PRC393248 PHG393248 OXK393248 ONO393248 ODS393248 NTW393248 NKA393248 NAE393248 MQI393248 MGM393248 LWQ393248 LMU393248 LCY393248 KTC393248 KJG393248 JZK393248 JPO393248 JFS393248 IVW393248 IMA393248 ICE393248 HSI393248 HIM393248 GYQ393248 GOU393248 GEY393248 FVC393248 FLG393248 FBK393248 ERO393248 EHS393248 DXW393248 DOA393248 DEE393248 CUI393248 CKM393248 CAQ393248 BQU393248 BGY393248 AXC393248 ANG393248 ADK393248 TO393248 JS393248 L393248 WWE327712 WMI327712 WCM327712 VSQ327712 VIU327712 UYY327712 UPC327712 UFG327712 TVK327712 TLO327712 TBS327712 SRW327712 SIA327712 RYE327712 ROI327712 REM327712 QUQ327712 QKU327712 QAY327712 PRC327712 PHG327712 OXK327712 ONO327712 ODS327712 NTW327712 NKA327712 NAE327712 MQI327712 MGM327712 LWQ327712 LMU327712 LCY327712 KTC327712 KJG327712 JZK327712 JPO327712 JFS327712 IVW327712 IMA327712 ICE327712 HSI327712 HIM327712 GYQ327712 GOU327712 GEY327712 FVC327712 FLG327712 FBK327712 ERO327712 EHS327712 DXW327712 DOA327712 DEE327712 CUI327712 CKM327712 CAQ327712 BQU327712 BGY327712 AXC327712 ANG327712 ADK327712 TO327712 JS327712 L327712 WWE262176 WMI262176 WCM262176 VSQ262176 VIU262176 UYY262176 UPC262176 UFG262176 TVK262176 TLO262176 TBS262176 SRW262176 SIA262176 RYE262176 ROI262176 REM262176 QUQ262176 QKU262176 QAY262176 PRC262176 PHG262176 OXK262176 ONO262176 ODS262176 NTW262176 NKA262176 NAE262176 MQI262176 MGM262176 LWQ262176 LMU262176 LCY262176 KTC262176 KJG262176 JZK262176 JPO262176 JFS262176 IVW262176 IMA262176 ICE262176 HSI262176 HIM262176 GYQ262176 GOU262176 GEY262176 FVC262176 FLG262176 FBK262176 ERO262176 EHS262176 DXW262176 DOA262176 DEE262176 CUI262176 CKM262176 CAQ262176 BQU262176 BGY262176 AXC262176 ANG262176 ADK262176 TO262176 JS262176 L262176 WWE196640 WMI196640 WCM196640 VSQ196640 VIU196640 UYY196640 UPC196640 UFG196640 TVK196640 TLO196640 TBS196640 SRW196640 SIA196640 RYE196640 ROI196640 REM196640 QUQ196640 QKU196640 QAY196640 PRC196640 PHG196640 OXK196640 ONO196640 ODS196640 NTW196640 NKA196640 NAE196640 MQI196640 MGM196640 LWQ196640 LMU196640 LCY196640 KTC196640 KJG196640 JZK196640 JPO196640 JFS196640 IVW196640 IMA196640 ICE196640 HSI196640 HIM196640 GYQ196640 GOU196640 GEY196640 FVC196640 FLG196640 FBK196640 ERO196640 EHS196640 DXW196640 DOA196640 DEE196640 CUI196640 CKM196640 CAQ196640 BQU196640 BGY196640 AXC196640 ANG196640 ADK196640 TO196640 JS196640 L196640 WWE131104 WMI131104 WCM131104 VSQ131104 VIU131104 UYY131104 UPC131104 UFG131104 TVK131104 TLO131104 TBS131104 SRW131104 SIA131104 RYE131104 ROI131104 REM131104 QUQ131104 QKU131104 QAY131104 PRC131104 PHG131104 OXK131104 ONO131104 ODS131104 NTW131104 NKA131104 NAE131104 MQI131104 MGM131104 LWQ131104 LMU131104 LCY131104 KTC131104 KJG131104 JZK131104 JPO131104 JFS131104 IVW131104 IMA131104 ICE131104 HSI131104 HIM131104 GYQ131104 GOU131104 GEY131104 FVC131104 FLG131104 FBK131104 ERO131104 EHS131104 DXW131104 DOA131104 DEE131104 CUI131104 CKM131104 CAQ131104 BQU131104 BGY131104 AXC131104 ANG131104 ADK131104 TO131104 JS131104 L131104 WWE65568 WMI65568 WCM65568 VSQ65568 VIU65568 UYY65568 UPC65568 UFG65568 TVK65568 TLO65568 TBS65568 SRW65568 SIA65568 RYE65568 ROI65568 REM65568 QUQ65568 QKU65568 QAY65568 PRC65568 PHG65568 OXK65568 ONO65568 ODS65568 NTW65568 NKA65568 NAE65568 MQI65568 MGM65568 LWQ65568 LMU65568 LCY65568 KTC65568 KJG65568 JZK65568 JPO65568 JFS65568 IVW65568 IMA65568 ICE65568 HSI65568 HIM65568 GYQ65568 GOU65568 GEY65568 FVC65568 FLG65568 FBK65568 ERO65568 EHS65568 DXW65568 DOA65568 DEE65568 CUI65568 CKM65568 CAQ65568 BQU65568 BGY65568 AXC65568 ANG65568 ADK65568 TO65568 JS65568 L65568 AD65568 N983060:N983070 N917524:N917534 N851988:N851998 N786452:N786462 N720916:N720926 N655380:N655390 N589844:N589854 N524308:N524318 N458772:N458782 N393236:N393246 N327700:N327710 N262164:N262174 N196628:N196638 N131092:N131102 N65556:N65566 N983058 N917522 N851986 N786450 N720914 N655378 N589842 N524306 N458770 N393234 N327698 N262162 N196626 N131090 N65554 N983044:N983056 N917508:N917520 N851972:N851984 N786436:N786448 N720900:N720912 N655364:N655376 N589828:N589840 N524292:N524304 N458756:N458768 N393220:N393232 N327684:N327696 N262148:N262160 N196612:N196624 N131076:N131088 N65540:N65552 N983072 N917536 N852000 N786464 N720928 N655392 N589856 N524320 N458784 N393248 N327712 N262176 N196640 N131104 N65568 P983060:P983070 P917524:P917534 P851988:P851998 P786452:P786462 P720916:P720926 P655380:P655390 P589844:P589854 P524308:P524318 P458772:P458782 P393236:P393246 P327700:P327710 P262164:P262174 P196628:P196638 P131092:P131102 P65556:P65566 P983058 P917522 P851986 P786450 P720914 P655378 P589842 P524306 P458770 P393234 P327698 P262162 P196626 P131090 P65554 P983044:P983056 P917508:P917520 P851972:P851984 P786436:P786448 P720900:P720912 P655364:P655376 P589828:P589840 P524292:P524304 P458756:P458768 P393220:P393232 P327684:P327696 P262148:P262160 P196612:P196624 P131076:P131088 P65540:P65552 P983072 P917536 P852000 P786464 P720928 P655392 P589856 P524320 P458784 P393248 P327712 P262176 P196640 P131104 P65568 R983060:R983070 R917524:R917534 R851988:R851998 R786452:R786462 R720916:R720926 R655380:R655390 R589844:R589854 R524308:R524318 R458772:R458782 R393236:R393246 R327700:R327710 R262164:R262174 R196628:R196638 R131092:R131102 R65556:R65566 R983058 R917522 R851986 R786450 R720914 R655378 R589842 R524306 R458770 R393234 R327698 R262162 R196626 R131090 R65554 R983044:R983056 R917508:R917520 R851972:R851984 R786436:R786448 R720900:R720912 R655364:R655376 R589828:R589840 R524292:R524304 R458756:R458768 R393220:R393232 R327684:R327696 R262148:R262160 R196612:R196624 R131076:R131088 R65540:R65552 R983072 R917536 R852000 R786464 R720928 R655392 R589856 R524320 R458784 R393248 R327712 R262176 R196640 R131104 R65568 AB983060:AB983070 AB917524:AB917534 AB851988:AB851998 AB786452:AB786462 AB720916:AB720926 AB655380:AB655390 AB589844:AB589854 AB524308:AB524318 AB458772:AB458782 AB393236:AB393246 AB327700:AB327710 AB262164:AB262174 AB196628:AB196638 AB131092:AB131102 AB65556:AB65566 AB983058 AB917522 AB851986 AB786450 AB720914 AB655378 AB589842 AB524306 AB458770 AB393234 AB327698 AB262162 AB196626 AB131090 AB65554 AB983044:AB983056 AB917508:AB917520 AB851972:AB851984 AB786436:AB786448 AB720900:AB720912 AB655364:AB655376 AB589828:AB589840 AB524292:AB524304 AB458756:AB458768 AB393220:AB393232 AB327684:AB327696 AB262148:AB262160 AB196612:AB196624 AB131076:AB131088 AB65540:AB65552 AB983072 AB917536 AB852000 AB786464 AB720928 AB655392 AB589856 AB524320 AB458784 AB393248 AB327712 AB262176 AB196640 AB131104 AB65568 AD983060:AD983070 AD917524:AD917534 AD851988:AD851998 AD786452:AD786462 AD720916:AD720926 AD655380:AD655390 AD589844:AD589854 AD524308:AD524318 AD458772:AD458782 AD393236:AD393246 AD327700:AD327710 AD262164:AD262174 AD196628:AD196638 AD131092:AD131102 AD65556:AD65566 AD983058 AD917522 AD851986 AD786450 AD720914 AD655378 AD589842 AD524306 AD458770 AD393234 AD327698 AD262162 AD196626 AD131090 AD65554 AD983044:AD983056 AD917508:AD917520 AD851972:AD851984 AD786436:AD786448 AD720900:AD720912 AD655364:AD655376 AD589828:AD589840 AD524292:AD524304 AD458756:AD458768 AD393220:AD393232 AD327684:AD327696 AD262148:AD262160 AD196612:AD196624 AD131076:AD131088 AD65540:AD65552 AD983072 AD917536 AD852000 AD786464 AD720928 AD655392 AD589856 AD524320 AD458784 AD393248 AD327712 AD262176 AD196640 AD131104 WWI6:WWI54 JS6:JS54 TO6:TO54 ADK6:ADK54 ANG6:ANG54 AXC6:AXC54 BGY6:BGY54 BQU6:BQU54 CAQ6:CAQ54 CKM6:CKM54 CUI6:CUI54 DEE6:DEE54 DOA6:DOA54 DXW6:DXW54 EHS6:EHS54 ERO6:ERO54 FBK6:FBK54 FLG6:FLG54 FVC6:FVC54 GEY6:GEY54 GOU6:GOU54 GYQ6:GYQ54 HIM6:HIM54 HSI6:HSI54 ICE6:ICE54 IMA6:IMA54 IVW6:IVW54 JFS6:JFS54 JPO6:JPO54 JZK6:JZK54 KJG6:KJG54 KTC6:KTC54 LCY6:LCY54 LMU6:LMU54 LWQ6:LWQ54 MGM6:MGM54 MQI6:MQI54 NAE6:NAE54 NKA6:NKA54 NTW6:NTW54 ODS6:ODS54 ONO6:ONO54 OXK6:OXK54 PHG6:PHG54 PRC6:PRC54 QAY6:QAY54 QKU6:QKU54 QUQ6:QUQ54 REM6:REM54 ROI6:ROI54 RYE6:RYE54 SIA6:SIA54 SRW6:SRW54 TBS6:TBS54 TLO6:TLO54 TVK6:TVK54 UFG6:UFG54 UPC6:UPC54 UYY6:UYY54 VIU6:VIU54 VSQ6:VSQ54 WCM6:WCM54 WMI6:WMI54 WWE6:WWE54 JU6:JU54 TQ6:TQ54 ADM6:ADM54 ANI6:ANI54 AXE6:AXE54 BHA6:BHA54 BQW6:BQW54 CAS6:CAS54 CKO6:CKO54 CUK6:CUK54 DEG6:DEG54 DOC6:DOC54 DXY6:DXY54 EHU6:EHU54 ERQ6:ERQ54 FBM6:FBM54 FLI6:FLI54 FVE6:FVE54 GFA6:GFA54 GOW6:GOW54 GYS6:GYS54 HIO6:HIO54 HSK6:HSK54 ICG6:ICG54 IMC6:IMC54 IVY6:IVY54 JFU6:JFU54 JPQ6:JPQ54 JZM6:JZM54 KJI6:KJI54 KTE6:KTE54 LDA6:LDA54 LMW6:LMW54 LWS6:LWS54 MGO6:MGO54 MQK6:MQK54 NAG6:NAG54 NKC6:NKC54 NTY6:NTY54 ODU6:ODU54 ONQ6:ONQ54 OXM6:OXM54 PHI6:PHI54 PRE6:PRE54 QBA6:QBA54 QKW6:QKW54 QUS6:QUS54 REO6:REO54 ROK6:ROK54 RYG6:RYG54 SIC6:SIC54 SRY6:SRY54 TBU6:TBU54 TLQ6:TLQ54 TVM6:TVM54 UFI6:UFI54 UPE6:UPE54 UZA6:UZA54 VIW6:VIW54 VSS6:VSS54 WCO6:WCO54 WMK6:WMK54 WWG6:WWG54 JW6:JW54 TS6:TS54 ADO6:ADO54 ANK6:ANK54 AXG6:AXG54 BHC6:BHC54 BQY6:BQY54 CAU6:CAU54 CKQ6:CKQ54 CUM6:CUM54 DEI6:DEI54 DOE6:DOE54 DYA6:DYA54 EHW6:EHW54 ERS6:ERS54 FBO6:FBO54 FLK6:FLK54 FVG6:FVG54 GFC6:GFC54 GOY6:GOY54 GYU6:GYU54 HIQ6:HIQ54 HSM6:HSM54 ICI6:ICI54 IME6:IME54 IWA6:IWA54 JFW6:JFW54 JPS6:JPS54 JZO6:JZO54 KJK6:KJK54 KTG6:KTG54 LDC6:LDC54 LMY6:LMY54 LWU6:LWU54 MGQ6:MGQ54 MQM6:MQM54 NAI6:NAI54 NKE6:NKE54 NUA6:NUA54 ODW6:ODW54 ONS6:ONS54 OXO6:OXO54 PHK6:PHK54 PRG6:PRG54 QBC6:QBC54 QKY6:QKY54 QUU6:QUU54 REQ6:REQ54 ROM6:ROM54 RYI6:RYI54 SIE6:SIE54 SSA6:SSA54 TBW6:TBW54 TLS6:TLS54 TVO6:TVO54 UFK6:UFK54 UPG6:UPG54 UZC6:UZC54 VIY6:VIY54 VSU6:VSU54 WCQ6:WCQ54 WMM6:WMM54 BD983060:BD983070 BD917524:BD917534 BD851988:BD851998 BD786452:BD786462 BD720916:BD720926 BD655380:BD655390 BD589844:BD589854 BD524308:BD524318 BD458772:BD458782 BD393236:BD393246 BD327700:BD327710 BD262164:BD262174 BD196628:BD196638 BD131092:BD131102 BD65556:BD65566 BD983058 BD917522 BD851986 BD786450 BD720914 BD655378 BD589842 BD524306 BD458770 BD393234 BD327698 BD262162 BD196626 BD131090 BD65554 BD983044:BD983056 BD917508:BD917520 BD851972:BD851984 BD786436:BD786448 BD720900:BD720912 BD655364:BD655376 BD589828:BD589840 BD524292:BD524304 BD458756:BD458768 BD393220:BD393232 BD327684:BD327696 BD262148:BD262160 BD196612:BD196624 BD131076:BD131088 BD65540:BD65552 BD983072 BD917536 BD852000 BD786464 BD720928 BD655392 BD589856 BD524320 BD458784 BD393248 BD327712 BD262176 BD196640 BD131104 BD65568 BV65568 BF983060:BF983070 BF917524:BF917534 BF851988:BF851998 BF786452:BF786462 BF720916:BF720926 BF655380:BF655390 BF589844:BF589854 BF524308:BF524318 BF458772:BF458782 BF393236:BF393246 BF327700:BF327710 BF262164:BF262174 BF196628:BF196638 BF131092:BF131102 BF65556:BF65566 BF983058 BF917522 BF851986 BF786450 BF720914 BF655378 BF589842 BF524306 BF458770 BF393234 BF327698 BF262162 BF196626 BF131090 BF65554 BF983044:BF983056 BF917508:BF917520 BF851972:BF851984 BF786436:BF786448 BF720900:BF720912 BF655364:BF655376 BF589828:BF589840 BF524292:BF524304 BF458756:BF458768 BF393220:BF393232 BF327684:BF327696 BF262148:BF262160 BF196612:BF196624 BF131076:BF131088 BF65540:BF65552 BF983072 BF917536 BF852000 BF786464 BF720928 BF655392 BF589856 BF524320 BF458784 BF393248 BF327712 BF262176 BF196640 BF131104 BF65568 BH983060:BH983070 BH917524:BH917534 BH851988:BH851998 BH786452:BH786462 BH720916:BH720926 BH655380:BH655390 BH589844:BH589854 BH524308:BH524318 BH458772:BH458782 BH393236:BH393246 BH327700:BH327710 BH262164:BH262174 BH196628:BH196638 BH131092:BH131102 BH65556:BH65566 BH983058 BH917522 BH851986 BH786450 BH720914 BH655378 BH589842 BH524306 BH458770 BH393234 BH327698 BH262162 BH196626 BH131090 BH65554 BH983044:BH983056 BH917508:BH917520 BH851972:BH851984 BH786436:BH786448 BH720900:BH720912 BH655364:BH655376 BH589828:BH589840 BH524292:BH524304 BH458756:BH458768 BH393220:BH393232 BH327684:BH327696 BH262148:BH262160 BH196612:BH196624 BH131076:BH131088 BH65540:BH65552 BH983072 BH917536 BH852000 BH786464 BH720928 BH655392 BH589856 BH524320 BH458784 BH393248 BH327712 BH262176 BH196640 BH131104 BH65568 BJ983060:BJ983070 BJ917524:BJ917534 BJ851988:BJ851998 BJ786452:BJ786462 BJ720916:BJ720926 BJ655380:BJ655390 BJ589844:BJ589854 BJ524308:BJ524318 BJ458772:BJ458782 BJ393236:BJ393246 BJ327700:BJ327710 BJ262164:BJ262174 BJ196628:BJ196638 BJ131092:BJ131102 BJ65556:BJ65566 BJ983058 BJ917522 BJ851986 BJ786450 BJ720914 BJ655378 BJ589842 BJ524306 BJ458770 BJ393234 BJ327698 BJ262162 BJ196626 BJ131090 BJ65554 BJ983044:BJ983056 BJ917508:BJ917520 BJ851972:BJ851984 BJ786436:BJ786448 BJ720900:BJ720912 BJ655364:BJ655376 BJ589828:BJ589840 BJ524292:BJ524304 BJ458756:BJ458768 BJ393220:BJ393232 BJ327684:BJ327696 BJ262148:BJ262160 BJ196612:BJ196624 BJ131076:BJ131088 BJ65540:BJ65552 BJ983072 BJ917536 BJ852000 BJ786464 BJ720928 BJ655392 BJ589856 BJ524320 BJ458784 BJ393248 BJ327712 BJ262176 BJ196640 BJ131104 BJ65568 BT983060:BT983070 BT917524:BT917534 BT851988:BT851998 BT786452:BT786462 BT720916:BT720926 BT655380:BT655390 BT589844:BT589854 BT524308:BT524318 BT458772:BT458782 BT393236:BT393246 BT327700:BT327710 BT262164:BT262174 BT196628:BT196638 BT131092:BT131102 BT65556:BT65566 BT983058 BT917522 BT851986 BT786450 BT720914 BT655378 BT589842 BT524306 BT458770 BT393234 BT327698 BT262162 BT196626 BT131090 BT65554 BT983044:BT983056 BT917508:BT917520 BT851972:BT851984 BT786436:BT786448 BT720900:BT720912 BT655364:BT655376 BT589828:BT589840 BT524292:BT524304 BT458756:BT458768 BT393220:BT393232 BT327684:BT327696 BT262148:BT262160 BT196612:BT196624 BT131076:BT131088 BT65540:BT65552 BT983072 BT917536 BT852000 BT786464 BT720928 BT655392 BT589856 BT524320 BT458784 BT393248 BT327712 BT262176 BT196640 BT131104 BT65568 BV983060:BV983070 BV917524:BV917534 BV851988:BV851998 BV786452:BV786462 BV720916:BV720926 BV655380:BV655390 BV589844:BV589854 BV524308:BV524318 BV458772:BV458782 BV393236:BV393246 BV327700:BV327710 BV262164:BV262174 BV196628:BV196638 BV131092:BV131102 BV65556:BV65566 BV983058 BV917522 BV851986 BV786450 BV720914 BV655378 BV589842 BV524306 BV458770 BV393234 BV327698 BV262162 BV196626 BV131090 BV65554 BV983044:BV983056 BV917508:BV917520 BV851972:BV851984 BV786436:BV786448 BV720900:BV720912 BV655364:BV655376 BV589828:BV589840 BV524292:BV524304 BV458756:BV458768 BV393220:BV393232 BV327684:BV327696 BV262148:BV262160 BV196612:BV196624 BV131076:BV131088 BV65540:BV65552 BV983072 BV917536 BV852000 BV786464 BV720928 BV655392 BV589856 BV524320 BV458784 BV393248 BV327712 BV262176 BV196640 BV131104</xm:sqref>
        </x14:dataValidation>
        <x14:dataValidation type="list" allowBlank="1" showInputMessage="1" showErrorMessage="1" xr:uid="{59D8A1D7-327E-49C8-8DA3-54BFA279E1F7}">
          <x14:formula1>
            <xm:f>'申込書2（馬匹・選手）'!$B$5:$B$54</xm:f>
          </x14:formula1>
          <xm:sqref>F6:F54</xm:sqref>
        </x14:dataValidation>
        <x14:dataValidation type="list" allowBlank="1" showInputMessage="1" showErrorMessage="1" xr:uid="{8D1E6693-F6A0-4CC0-9DE4-23C366843392}">
          <x14:formula1>
            <xm:f>'申込書2（馬匹・選手）'!$F$5:$F$54</xm:f>
          </x14:formula1>
          <xm:sqref>H6:H54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CFB20-CB46-48FF-8CA9-C6F21BD19300}">
  <sheetPr codeName="Sheet6">
    <pageSetUpPr fitToPage="1"/>
  </sheetPr>
  <dimension ref="A1:H34"/>
  <sheetViews>
    <sheetView view="pageBreakPreview" zoomScaleNormal="100" zoomScaleSheetLayoutView="100" workbookViewId="0">
      <selection activeCell="C12" sqref="C12:C13"/>
    </sheetView>
  </sheetViews>
  <sheetFormatPr defaultRowHeight="27.75" customHeight="1" x14ac:dyDescent="0.15"/>
  <cols>
    <col min="1" max="1" width="19.875" customWidth="1"/>
    <col min="2" max="2" width="11" customWidth="1"/>
    <col min="3" max="3" width="41.125" customWidth="1"/>
    <col min="4" max="4" width="14.125" customWidth="1"/>
    <col min="5" max="5" width="7.625" customWidth="1"/>
    <col min="6" max="6" width="8.125" customWidth="1"/>
    <col min="7" max="7" width="16.625" customWidth="1"/>
    <col min="8" max="8" width="18.625" customWidth="1"/>
    <col min="257" max="257" width="17.375" customWidth="1"/>
    <col min="258" max="258" width="11" customWidth="1"/>
    <col min="259" max="259" width="37" customWidth="1"/>
    <col min="260" max="260" width="14.125" customWidth="1"/>
    <col min="261" max="261" width="7.625" customWidth="1"/>
    <col min="262" max="262" width="8.125" customWidth="1"/>
    <col min="263" max="263" width="16.625" customWidth="1"/>
    <col min="264" max="264" width="15.625" customWidth="1"/>
    <col min="513" max="513" width="17.375" customWidth="1"/>
    <col min="514" max="514" width="11" customWidth="1"/>
    <col min="515" max="515" width="37" customWidth="1"/>
    <col min="516" max="516" width="14.125" customWidth="1"/>
    <col min="517" max="517" width="7.625" customWidth="1"/>
    <col min="518" max="518" width="8.125" customWidth="1"/>
    <col min="519" max="519" width="16.625" customWidth="1"/>
    <col min="520" max="520" width="15.625" customWidth="1"/>
    <col min="769" max="769" width="17.375" customWidth="1"/>
    <col min="770" max="770" width="11" customWidth="1"/>
    <col min="771" max="771" width="37" customWidth="1"/>
    <col min="772" max="772" width="14.125" customWidth="1"/>
    <col min="773" max="773" width="7.625" customWidth="1"/>
    <col min="774" max="774" width="8.125" customWidth="1"/>
    <col min="775" max="775" width="16.625" customWidth="1"/>
    <col min="776" max="776" width="15.625" customWidth="1"/>
    <col min="1025" max="1025" width="17.375" customWidth="1"/>
    <col min="1026" max="1026" width="11" customWidth="1"/>
    <col min="1027" max="1027" width="37" customWidth="1"/>
    <col min="1028" max="1028" width="14.125" customWidth="1"/>
    <col min="1029" max="1029" width="7.625" customWidth="1"/>
    <col min="1030" max="1030" width="8.125" customWidth="1"/>
    <col min="1031" max="1031" width="16.625" customWidth="1"/>
    <col min="1032" max="1032" width="15.625" customWidth="1"/>
    <col min="1281" max="1281" width="17.375" customWidth="1"/>
    <col min="1282" max="1282" width="11" customWidth="1"/>
    <col min="1283" max="1283" width="37" customWidth="1"/>
    <col min="1284" max="1284" width="14.125" customWidth="1"/>
    <col min="1285" max="1285" width="7.625" customWidth="1"/>
    <col min="1286" max="1286" width="8.125" customWidth="1"/>
    <col min="1287" max="1287" width="16.625" customWidth="1"/>
    <col min="1288" max="1288" width="15.625" customWidth="1"/>
    <col min="1537" max="1537" width="17.375" customWidth="1"/>
    <col min="1538" max="1538" width="11" customWidth="1"/>
    <col min="1539" max="1539" width="37" customWidth="1"/>
    <col min="1540" max="1540" width="14.125" customWidth="1"/>
    <col min="1541" max="1541" width="7.625" customWidth="1"/>
    <col min="1542" max="1542" width="8.125" customWidth="1"/>
    <col min="1543" max="1543" width="16.625" customWidth="1"/>
    <col min="1544" max="1544" width="15.625" customWidth="1"/>
    <col min="1793" max="1793" width="17.375" customWidth="1"/>
    <col min="1794" max="1794" width="11" customWidth="1"/>
    <col min="1795" max="1795" width="37" customWidth="1"/>
    <col min="1796" max="1796" width="14.125" customWidth="1"/>
    <col min="1797" max="1797" width="7.625" customWidth="1"/>
    <col min="1798" max="1798" width="8.125" customWidth="1"/>
    <col min="1799" max="1799" width="16.625" customWidth="1"/>
    <col min="1800" max="1800" width="15.625" customWidth="1"/>
    <col min="2049" max="2049" width="17.375" customWidth="1"/>
    <col min="2050" max="2050" width="11" customWidth="1"/>
    <col min="2051" max="2051" width="37" customWidth="1"/>
    <col min="2052" max="2052" width="14.125" customWidth="1"/>
    <col min="2053" max="2053" width="7.625" customWidth="1"/>
    <col min="2054" max="2054" width="8.125" customWidth="1"/>
    <col min="2055" max="2055" width="16.625" customWidth="1"/>
    <col min="2056" max="2056" width="15.625" customWidth="1"/>
    <col min="2305" max="2305" width="17.375" customWidth="1"/>
    <col min="2306" max="2306" width="11" customWidth="1"/>
    <col min="2307" max="2307" width="37" customWidth="1"/>
    <col min="2308" max="2308" width="14.125" customWidth="1"/>
    <col min="2309" max="2309" width="7.625" customWidth="1"/>
    <col min="2310" max="2310" width="8.125" customWidth="1"/>
    <col min="2311" max="2311" width="16.625" customWidth="1"/>
    <col min="2312" max="2312" width="15.625" customWidth="1"/>
    <col min="2561" max="2561" width="17.375" customWidth="1"/>
    <col min="2562" max="2562" width="11" customWidth="1"/>
    <col min="2563" max="2563" width="37" customWidth="1"/>
    <col min="2564" max="2564" width="14.125" customWidth="1"/>
    <col min="2565" max="2565" width="7.625" customWidth="1"/>
    <col min="2566" max="2566" width="8.125" customWidth="1"/>
    <col min="2567" max="2567" width="16.625" customWidth="1"/>
    <col min="2568" max="2568" width="15.625" customWidth="1"/>
    <col min="2817" max="2817" width="17.375" customWidth="1"/>
    <col min="2818" max="2818" width="11" customWidth="1"/>
    <col min="2819" max="2819" width="37" customWidth="1"/>
    <col min="2820" max="2820" width="14.125" customWidth="1"/>
    <col min="2821" max="2821" width="7.625" customWidth="1"/>
    <col min="2822" max="2822" width="8.125" customWidth="1"/>
    <col min="2823" max="2823" width="16.625" customWidth="1"/>
    <col min="2824" max="2824" width="15.625" customWidth="1"/>
    <col min="3073" max="3073" width="17.375" customWidth="1"/>
    <col min="3074" max="3074" width="11" customWidth="1"/>
    <col min="3075" max="3075" width="37" customWidth="1"/>
    <col min="3076" max="3076" width="14.125" customWidth="1"/>
    <col min="3077" max="3077" width="7.625" customWidth="1"/>
    <col min="3078" max="3078" width="8.125" customWidth="1"/>
    <col min="3079" max="3079" width="16.625" customWidth="1"/>
    <col min="3080" max="3080" width="15.625" customWidth="1"/>
    <col min="3329" max="3329" width="17.375" customWidth="1"/>
    <col min="3330" max="3330" width="11" customWidth="1"/>
    <col min="3331" max="3331" width="37" customWidth="1"/>
    <col min="3332" max="3332" width="14.125" customWidth="1"/>
    <col min="3333" max="3333" width="7.625" customWidth="1"/>
    <col min="3334" max="3334" width="8.125" customWidth="1"/>
    <col min="3335" max="3335" width="16.625" customWidth="1"/>
    <col min="3336" max="3336" width="15.625" customWidth="1"/>
    <col min="3585" max="3585" width="17.375" customWidth="1"/>
    <col min="3586" max="3586" width="11" customWidth="1"/>
    <col min="3587" max="3587" width="37" customWidth="1"/>
    <col min="3588" max="3588" width="14.125" customWidth="1"/>
    <col min="3589" max="3589" width="7.625" customWidth="1"/>
    <col min="3590" max="3590" width="8.125" customWidth="1"/>
    <col min="3591" max="3591" width="16.625" customWidth="1"/>
    <col min="3592" max="3592" width="15.625" customWidth="1"/>
    <col min="3841" max="3841" width="17.375" customWidth="1"/>
    <col min="3842" max="3842" width="11" customWidth="1"/>
    <col min="3843" max="3843" width="37" customWidth="1"/>
    <col min="3844" max="3844" width="14.125" customWidth="1"/>
    <col min="3845" max="3845" width="7.625" customWidth="1"/>
    <col min="3846" max="3846" width="8.125" customWidth="1"/>
    <col min="3847" max="3847" width="16.625" customWidth="1"/>
    <col min="3848" max="3848" width="15.625" customWidth="1"/>
    <col min="4097" max="4097" width="17.375" customWidth="1"/>
    <col min="4098" max="4098" width="11" customWidth="1"/>
    <col min="4099" max="4099" width="37" customWidth="1"/>
    <col min="4100" max="4100" width="14.125" customWidth="1"/>
    <col min="4101" max="4101" width="7.625" customWidth="1"/>
    <col min="4102" max="4102" width="8.125" customWidth="1"/>
    <col min="4103" max="4103" width="16.625" customWidth="1"/>
    <col min="4104" max="4104" width="15.625" customWidth="1"/>
    <col min="4353" max="4353" width="17.375" customWidth="1"/>
    <col min="4354" max="4354" width="11" customWidth="1"/>
    <col min="4355" max="4355" width="37" customWidth="1"/>
    <col min="4356" max="4356" width="14.125" customWidth="1"/>
    <col min="4357" max="4357" width="7.625" customWidth="1"/>
    <col min="4358" max="4358" width="8.125" customWidth="1"/>
    <col min="4359" max="4359" width="16.625" customWidth="1"/>
    <col min="4360" max="4360" width="15.625" customWidth="1"/>
    <col min="4609" max="4609" width="17.375" customWidth="1"/>
    <col min="4610" max="4610" width="11" customWidth="1"/>
    <col min="4611" max="4611" width="37" customWidth="1"/>
    <col min="4612" max="4612" width="14.125" customWidth="1"/>
    <col min="4613" max="4613" width="7.625" customWidth="1"/>
    <col min="4614" max="4614" width="8.125" customWidth="1"/>
    <col min="4615" max="4615" width="16.625" customWidth="1"/>
    <col min="4616" max="4616" width="15.625" customWidth="1"/>
    <col min="4865" max="4865" width="17.375" customWidth="1"/>
    <col min="4866" max="4866" width="11" customWidth="1"/>
    <col min="4867" max="4867" width="37" customWidth="1"/>
    <col min="4868" max="4868" width="14.125" customWidth="1"/>
    <col min="4869" max="4869" width="7.625" customWidth="1"/>
    <col min="4870" max="4870" width="8.125" customWidth="1"/>
    <col min="4871" max="4871" width="16.625" customWidth="1"/>
    <col min="4872" max="4872" width="15.625" customWidth="1"/>
    <col min="5121" max="5121" width="17.375" customWidth="1"/>
    <col min="5122" max="5122" width="11" customWidth="1"/>
    <col min="5123" max="5123" width="37" customWidth="1"/>
    <col min="5124" max="5124" width="14.125" customWidth="1"/>
    <col min="5125" max="5125" width="7.625" customWidth="1"/>
    <col min="5126" max="5126" width="8.125" customWidth="1"/>
    <col min="5127" max="5127" width="16.625" customWidth="1"/>
    <col min="5128" max="5128" width="15.625" customWidth="1"/>
    <col min="5377" max="5377" width="17.375" customWidth="1"/>
    <col min="5378" max="5378" width="11" customWidth="1"/>
    <col min="5379" max="5379" width="37" customWidth="1"/>
    <col min="5380" max="5380" width="14.125" customWidth="1"/>
    <col min="5381" max="5381" width="7.625" customWidth="1"/>
    <col min="5382" max="5382" width="8.125" customWidth="1"/>
    <col min="5383" max="5383" width="16.625" customWidth="1"/>
    <col min="5384" max="5384" width="15.625" customWidth="1"/>
    <col min="5633" max="5633" width="17.375" customWidth="1"/>
    <col min="5634" max="5634" width="11" customWidth="1"/>
    <col min="5635" max="5635" width="37" customWidth="1"/>
    <col min="5636" max="5636" width="14.125" customWidth="1"/>
    <col min="5637" max="5637" width="7.625" customWidth="1"/>
    <col min="5638" max="5638" width="8.125" customWidth="1"/>
    <col min="5639" max="5639" width="16.625" customWidth="1"/>
    <col min="5640" max="5640" width="15.625" customWidth="1"/>
    <col min="5889" max="5889" width="17.375" customWidth="1"/>
    <col min="5890" max="5890" width="11" customWidth="1"/>
    <col min="5891" max="5891" width="37" customWidth="1"/>
    <col min="5892" max="5892" width="14.125" customWidth="1"/>
    <col min="5893" max="5893" width="7.625" customWidth="1"/>
    <col min="5894" max="5894" width="8.125" customWidth="1"/>
    <col min="5895" max="5895" width="16.625" customWidth="1"/>
    <col min="5896" max="5896" width="15.625" customWidth="1"/>
    <col min="6145" max="6145" width="17.375" customWidth="1"/>
    <col min="6146" max="6146" width="11" customWidth="1"/>
    <col min="6147" max="6147" width="37" customWidth="1"/>
    <col min="6148" max="6148" width="14.125" customWidth="1"/>
    <col min="6149" max="6149" width="7.625" customWidth="1"/>
    <col min="6150" max="6150" width="8.125" customWidth="1"/>
    <col min="6151" max="6151" width="16.625" customWidth="1"/>
    <col min="6152" max="6152" width="15.625" customWidth="1"/>
    <col min="6401" max="6401" width="17.375" customWidth="1"/>
    <col min="6402" max="6402" width="11" customWidth="1"/>
    <col min="6403" max="6403" width="37" customWidth="1"/>
    <col min="6404" max="6404" width="14.125" customWidth="1"/>
    <col min="6405" max="6405" width="7.625" customWidth="1"/>
    <col min="6406" max="6406" width="8.125" customWidth="1"/>
    <col min="6407" max="6407" width="16.625" customWidth="1"/>
    <col min="6408" max="6408" width="15.625" customWidth="1"/>
    <col min="6657" max="6657" width="17.375" customWidth="1"/>
    <col min="6658" max="6658" width="11" customWidth="1"/>
    <col min="6659" max="6659" width="37" customWidth="1"/>
    <col min="6660" max="6660" width="14.125" customWidth="1"/>
    <col min="6661" max="6661" width="7.625" customWidth="1"/>
    <col min="6662" max="6662" width="8.125" customWidth="1"/>
    <col min="6663" max="6663" width="16.625" customWidth="1"/>
    <col min="6664" max="6664" width="15.625" customWidth="1"/>
    <col min="6913" max="6913" width="17.375" customWidth="1"/>
    <col min="6914" max="6914" width="11" customWidth="1"/>
    <col min="6915" max="6915" width="37" customWidth="1"/>
    <col min="6916" max="6916" width="14.125" customWidth="1"/>
    <col min="6917" max="6917" width="7.625" customWidth="1"/>
    <col min="6918" max="6918" width="8.125" customWidth="1"/>
    <col min="6919" max="6919" width="16.625" customWidth="1"/>
    <col min="6920" max="6920" width="15.625" customWidth="1"/>
    <col min="7169" max="7169" width="17.375" customWidth="1"/>
    <col min="7170" max="7170" width="11" customWidth="1"/>
    <col min="7171" max="7171" width="37" customWidth="1"/>
    <col min="7172" max="7172" width="14.125" customWidth="1"/>
    <col min="7173" max="7173" width="7.625" customWidth="1"/>
    <col min="7174" max="7174" width="8.125" customWidth="1"/>
    <col min="7175" max="7175" width="16.625" customWidth="1"/>
    <col min="7176" max="7176" width="15.625" customWidth="1"/>
    <col min="7425" max="7425" width="17.375" customWidth="1"/>
    <col min="7426" max="7426" width="11" customWidth="1"/>
    <col min="7427" max="7427" width="37" customWidth="1"/>
    <col min="7428" max="7428" width="14.125" customWidth="1"/>
    <col min="7429" max="7429" width="7.625" customWidth="1"/>
    <col min="7430" max="7430" width="8.125" customWidth="1"/>
    <col min="7431" max="7431" width="16.625" customWidth="1"/>
    <col min="7432" max="7432" width="15.625" customWidth="1"/>
    <col min="7681" max="7681" width="17.375" customWidth="1"/>
    <col min="7682" max="7682" width="11" customWidth="1"/>
    <col min="7683" max="7683" width="37" customWidth="1"/>
    <col min="7684" max="7684" width="14.125" customWidth="1"/>
    <col min="7685" max="7685" width="7.625" customWidth="1"/>
    <col min="7686" max="7686" width="8.125" customWidth="1"/>
    <col min="7687" max="7687" width="16.625" customWidth="1"/>
    <col min="7688" max="7688" width="15.625" customWidth="1"/>
    <col min="7937" max="7937" width="17.375" customWidth="1"/>
    <col min="7938" max="7938" width="11" customWidth="1"/>
    <col min="7939" max="7939" width="37" customWidth="1"/>
    <col min="7940" max="7940" width="14.125" customWidth="1"/>
    <col min="7941" max="7941" width="7.625" customWidth="1"/>
    <col min="7942" max="7942" width="8.125" customWidth="1"/>
    <col min="7943" max="7943" width="16.625" customWidth="1"/>
    <col min="7944" max="7944" width="15.625" customWidth="1"/>
    <col min="8193" max="8193" width="17.375" customWidth="1"/>
    <col min="8194" max="8194" width="11" customWidth="1"/>
    <col min="8195" max="8195" width="37" customWidth="1"/>
    <col min="8196" max="8196" width="14.125" customWidth="1"/>
    <col min="8197" max="8197" width="7.625" customWidth="1"/>
    <col min="8198" max="8198" width="8.125" customWidth="1"/>
    <col min="8199" max="8199" width="16.625" customWidth="1"/>
    <col min="8200" max="8200" width="15.625" customWidth="1"/>
    <col min="8449" max="8449" width="17.375" customWidth="1"/>
    <col min="8450" max="8450" width="11" customWidth="1"/>
    <col min="8451" max="8451" width="37" customWidth="1"/>
    <col min="8452" max="8452" width="14.125" customWidth="1"/>
    <col min="8453" max="8453" width="7.625" customWidth="1"/>
    <col min="8454" max="8454" width="8.125" customWidth="1"/>
    <col min="8455" max="8455" width="16.625" customWidth="1"/>
    <col min="8456" max="8456" width="15.625" customWidth="1"/>
    <col min="8705" max="8705" width="17.375" customWidth="1"/>
    <col min="8706" max="8706" width="11" customWidth="1"/>
    <col min="8707" max="8707" width="37" customWidth="1"/>
    <col min="8708" max="8708" width="14.125" customWidth="1"/>
    <col min="8709" max="8709" width="7.625" customWidth="1"/>
    <col min="8710" max="8710" width="8.125" customWidth="1"/>
    <col min="8711" max="8711" width="16.625" customWidth="1"/>
    <col min="8712" max="8712" width="15.625" customWidth="1"/>
    <col min="8961" max="8961" width="17.375" customWidth="1"/>
    <col min="8962" max="8962" width="11" customWidth="1"/>
    <col min="8963" max="8963" width="37" customWidth="1"/>
    <col min="8964" max="8964" width="14.125" customWidth="1"/>
    <col min="8965" max="8965" width="7.625" customWidth="1"/>
    <col min="8966" max="8966" width="8.125" customWidth="1"/>
    <col min="8967" max="8967" width="16.625" customWidth="1"/>
    <col min="8968" max="8968" width="15.625" customWidth="1"/>
    <col min="9217" max="9217" width="17.375" customWidth="1"/>
    <col min="9218" max="9218" width="11" customWidth="1"/>
    <col min="9219" max="9219" width="37" customWidth="1"/>
    <col min="9220" max="9220" width="14.125" customWidth="1"/>
    <col min="9221" max="9221" width="7.625" customWidth="1"/>
    <col min="9222" max="9222" width="8.125" customWidth="1"/>
    <col min="9223" max="9223" width="16.625" customWidth="1"/>
    <col min="9224" max="9224" width="15.625" customWidth="1"/>
    <col min="9473" max="9473" width="17.375" customWidth="1"/>
    <col min="9474" max="9474" width="11" customWidth="1"/>
    <col min="9475" max="9475" width="37" customWidth="1"/>
    <col min="9476" max="9476" width="14.125" customWidth="1"/>
    <col min="9477" max="9477" width="7.625" customWidth="1"/>
    <col min="9478" max="9478" width="8.125" customWidth="1"/>
    <col min="9479" max="9479" width="16.625" customWidth="1"/>
    <col min="9480" max="9480" width="15.625" customWidth="1"/>
    <col min="9729" max="9729" width="17.375" customWidth="1"/>
    <col min="9730" max="9730" width="11" customWidth="1"/>
    <col min="9731" max="9731" width="37" customWidth="1"/>
    <col min="9732" max="9732" width="14.125" customWidth="1"/>
    <col min="9733" max="9733" width="7.625" customWidth="1"/>
    <col min="9734" max="9734" width="8.125" customWidth="1"/>
    <col min="9735" max="9735" width="16.625" customWidth="1"/>
    <col min="9736" max="9736" width="15.625" customWidth="1"/>
    <col min="9985" max="9985" width="17.375" customWidth="1"/>
    <col min="9986" max="9986" width="11" customWidth="1"/>
    <col min="9987" max="9987" width="37" customWidth="1"/>
    <col min="9988" max="9988" width="14.125" customWidth="1"/>
    <col min="9989" max="9989" width="7.625" customWidth="1"/>
    <col min="9990" max="9990" width="8.125" customWidth="1"/>
    <col min="9991" max="9991" width="16.625" customWidth="1"/>
    <col min="9992" max="9992" width="15.625" customWidth="1"/>
    <col min="10241" max="10241" width="17.375" customWidth="1"/>
    <col min="10242" max="10242" width="11" customWidth="1"/>
    <col min="10243" max="10243" width="37" customWidth="1"/>
    <col min="10244" max="10244" width="14.125" customWidth="1"/>
    <col min="10245" max="10245" width="7.625" customWidth="1"/>
    <col min="10246" max="10246" width="8.125" customWidth="1"/>
    <col min="10247" max="10247" width="16.625" customWidth="1"/>
    <col min="10248" max="10248" width="15.625" customWidth="1"/>
    <col min="10497" max="10497" width="17.375" customWidth="1"/>
    <col min="10498" max="10498" width="11" customWidth="1"/>
    <col min="10499" max="10499" width="37" customWidth="1"/>
    <col min="10500" max="10500" width="14.125" customWidth="1"/>
    <col min="10501" max="10501" width="7.625" customWidth="1"/>
    <col min="10502" max="10502" width="8.125" customWidth="1"/>
    <col min="10503" max="10503" width="16.625" customWidth="1"/>
    <col min="10504" max="10504" width="15.625" customWidth="1"/>
    <col min="10753" max="10753" width="17.375" customWidth="1"/>
    <col min="10754" max="10754" width="11" customWidth="1"/>
    <col min="10755" max="10755" width="37" customWidth="1"/>
    <col min="10756" max="10756" width="14.125" customWidth="1"/>
    <col min="10757" max="10757" width="7.625" customWidth="1"/>
    <col min="10758" max="10758" width="8.125" customWidth="1"/>
    <col min="10759" max="10759" width="16.625" customWidth="1"/>
    <col min="10760" max="10760" width="15.625" customWidth="1"/>
    <col min="11009" max="11009" width="17.375" customWidth="1"/>
    <col min="11010" max="11010" width="11" customWidth="1"/>
    <col min="11011" max="11011" width="37" customWidth="1"/>
    <col min="11012" max="11012" width="14.125" customWidth="1"/>
    <col min="11013" max="11013" width="7.625" customWidth="1"/>
    <col min="11014" max="11014" width="8.125" customWidth="1"/>
    <col min="11015" max="11015" width="16.625" customWidth="1"/>
    <col min="11016" max="11016" width="15.625" customWidth="1"/>
    <col min="11265" max="11265" width="17.375" customWidth="1"/>
    <col min="11266" max="11266" width="11" customWidth="1"/>
    <col min="11267" max="11267" width="37" customWidth="1"/>
    <col min="11268" max="11268" width="14.125" customWidth="1"/>
    <col min="11269" max="11269" width="7.625" customWidth="1"/>
    <col min="11270" max="11270" width="8.125" customWidth="1"/>
    <col min="11271" max="11271" width="16.625" customWidth="1"/>
    <col min="11272" max="11272" width="15.625" customWidth="1"/>
    <col min="11521" max="11521" width="17.375" customWidth="1"/>
    <col min="11522" max="11522" width="11" customWidth="1"/>
    <col min="11523" max="11523" width="37" customWidth="1"/>
    <col min="11524" max="11524" width="14.125" customWidth="1"/>
    <col min="11525" max="11525" width="7.625" customWidth="1"/>
    <col min="11526" max="11526" width="8.125" customWidth="1"/>
    <col min="11527" max="11527" width="16.625" customWidth="1"/>
    <col min="11528" max="11528" width="15.625" customWidth="1"/>
    <col min="11777" max="11777" width="17.375" customWidth="1"/>
    <col min="11778" max="11778" width="11" customWidth="1"/>
    <col min="11779" max="11779" width="37" customWidth="1"/>
    <col min="11780" max="11780" width="14.125" customWidth="1"/>
    <col min="11781" max="11781" width="7.625" customWidth="1"/>
    <col min="11782" max="11782" width="8.125" customWidth="1"/>
    <col min="11783" max="11783" width="16.625" customWidth="1"/>
    <col min="11784" max="11784" width="15.625" customWidth="1"/>
    <col min="12033" max="12033" width="17.375" customWidth="1"/>
    <col min="12034" max="12034" width="11" customWidth="1"/>
    <col min="12035" max="12035" width="37" customWidth="1"/>
    <col min="12036" max="12036" width="14.125" customWidth="1"/>
    <col min="12037" max="12037" width="7.625" customWidth="1"/>
    <col min="12038" max="12038" width="8.125" customWidth="1"/>
    <col min="12039" max="12039" width="16.625" customWidth="1"/>
    <col min="12040" max="12040" width="15.625" customWidth="1"/>
    <col min="12289" max="12289" width="17.375" customWidth="1"/>
    <col min="12290" max="12290" width="11" customWidth="1"/>
    <col min="12291" max="12291" width="37" customWidth="1"/>
    <col min="12292" max="12292" width="14.125" customWidth="1"/>
    <col min="12293" max="12293" width="7.625" customWidth="1"/>
    <col min="12294" max="12294" width="8.125" customWidth="1"/>
    <col min="12295" max="12295" width="16.625" customWidth="1"/>
    <col min="12296" max="12296" width="15.625" customWidth="1"/>
    <col min="12545" max="12545" width="17.375" customWidth="1"/>
    <col min="12546" max="12546" width="11" customWidth="1"/>
    <col min="12547" max="12547" width="37" customWidth="1"/>
    <col min="12548" max="12548" width="14.125" customWidth="1"/>
    <col min="12549" max="12549" width="7.625" customWidth="1"/>
    <col min="12550" max="12550" width="8.125" customWidth="1"/>
    <col min="12551" max="12551" width="16.625" customWidth="1"/>
    <col min="12552" max="12552" width="15.625" customWidth="1"/>
    <col min="12801" max="12801" width="17.375" customWidth="1"/>
    <col min="12802" max="12802" width="11" customWidth="1"/>
    <col min="12803" max="12803" width="37" customWidth="1"/>
    <col min="12804" max="12804" width="14.125" customWidth="1"/>
    <col min="12805" max="12805" width="7.625" customWidth="1"/>
    <col min="12806" max="12806" width="8.125" customWidth="1"/>
    <col min="12807" max="12807" width="16.625" customWidth="1"/>
    <col min="12808" max="12808" width="15.625" customWidth="1"/>
    <col min="13057" max="13057" width="17.375" customWidth="1"/>
    <col min="13058" max="13058" width="11" customWidth="1"/>
    <col min="13059" max="13059" width="37" customWidth="1"/>
    <col min="13060" max="13060" width="14.125" customWidth="1"/>
    <col min="13061" max="13061" width="7.625" customWidth="1"/>
    <col min="13062" max="13062" width="8.125" customWidth="1"/>
    <col min="13063" max="13063" width="16.625" customWidth="1"/>
    <col min="13064" max="13064" width="15.625" customWidth="1"/>
    <col min="13313" max="13313" width="17.375" customWidth="1"/>
    <col min="13314" max="13314" width="11" customWidth="1"/>
    <col min="13315" max="13315" width="37" customWidth="1"/>
    <col min="13316" max="13316" width="14.125" customWidth="1"/>
    <col min="13317" max="13317" width="7.625" customWidth="1"/>
    <col min="13318" max="13318" width="8.125" customWidth="1"/>
    <col min="13319" max="13319" width="16.625" customWidth="1"/>
    <col min="13320" max="13320" width="15.625" customWidth="1"/>
    <col min="13569" max="13569" width="17.375" customWidth="1"/>
    <col min="13570" max="13570" width="11" customWidth="1"/>
    <col min="13571" max="13571" width="37" customWidth="1"/>
    <col min="13572" max="13572" width="14.125" customWidth="1"/>
    <col min="13573" max="13573" width="7.625" customWidth="1"/>
    <col min="13574" max="13574" width="8.125" customWidth="1"/>
    <col min="13575" max="13575" width="16.625" customWidth="1"/>
    <col min="13576" max="13576" width="15.625" customWidth="1"/>
    <col min="13825" max="13825" width="17.375" customWidth="1"/>
    <col min="13826" max="13826" width="11" customWidth="1"/>
    <col min="13827" max="13827" width="37" customWidth="1"/>
    <col min="13828" max="13828" width="14.125" customWidth="1"/>
    <col min="13829" max="13829" width="7.625" customWidth="1"/>
    <col min="13830" max="13830" width="8.125" customWidth="1"/>
    <col min="13831" max="13831" width="16.625" customWidth="1"/>
    <col min="13832" max="13832" width="15.625" customWidth="1"/>
    <col min="14081" max="14081" width="17.375" customWidth="1"/>
    <col min="14082" max="14082" width="11" customWidth="1"/>
    <col min="14083" max="14083" width="37" customWidth="1"/>
    <col min="14084" max="14084" width="14.125" customWidth="1"/>
    <col min="14085" max="14085" width="7.625" customWidth="1"/>
    <col min="14086" max="14086" width="8.125" customWidth="1"/>
    <col min="14087" max="14087" width="16.625" customWidth="1"/>
    <col min="14088" max="14088" width="15.625" customWidth="1"/>
    <col min="14337" max="14337" width="17.375" customWidth="1"/>
    <col min="14338" max="14338" width="11" customWidth="1"/>
    <col min="14339" max="14339" width="37" customWidth="1"/>
    <col min="14340" max="14340" width="14.125" customWidth="1"/>
    <col min="14341" max="14341" width="7.625" customWidth="1"/>
    <col min="14342" max="14342" width="8.125" customWidth="1"/>
    <col min="14343" max="14343" width="16.625" customWidth="1"/>
    <col min="14344" max="14344" width="15.625" customWidth="1"/>
    <col min="14593" max="14593" width="17.375" customWidth="1"/>
    <col min="14594" max="14594" width="11" customWidth="1"/>
    <col min="14595" max="14595" width="37" customWidth="1"/>
    <col min="14596" max="14596" width="14.125" customWidth="1"/>
    <col min="14597" max="14597" width="7.625" customWidth="1"/>
    <col min="14598" max="14598" width="8.125" customWidth="1"/>
    <col min="14599" max="14599" width="16.625" customWidth="1"/>
    <col min="14600" max="14600" width="15.625" customWidth="1"/>
    <col min="14849" max="14849" width="17.375" customWidth="1"/>
    <col min="14850" max="14850" width="11" customWidth="1"/>
    <col min="14851" max="14851" width="37" customWidth="1"/>
    <col min="14852" max="14852" width="14.125" customWidth="1"/>
    <col min="14853" max="14853" width="7.625" customWidth="1"/>
    <col min="14854" max="14854" width="8.125" customWidth="1"/>
    <col min="14855" max="14855" width="16.625" customWidth="1"/>
    <col min="14856" max="14856" width="15.625" customWidth="1"/>
    <col min="15105" max="15105" width="17.375" customWidth="1"/>
    <col min="15106" max="15106" width="11" customWidth="1"/>
    <col min="15107" max="15107" width="37" customWidth="1"/>
    <col min="15108" max="15108" width="14.125" customWidth="1"/>
    <col min="15109" max="15109" width="7.625" customWidth="1"/>
    <col min="15110" max="15110" width="8.125" customWidth="1"/>
    <col min="15111" max="15111" width="16.625" customWidth="1"/>
    <col min="15112" max="15112" width="15.625" customWidth="1"/>
    <col min="15361" max="15361" width="17.375" customWidth="1"/>
    <col min="15362" max="15362" width="11" customWidth="1"/>
    <col min="15363" max="15363" width="37" customWidth="1"/>
    <col min="15364" max="15364" width="14.125" customWidth="1"/>
    <col min="15365" max="15365" width="7.625" customWidth="1"/>
    <col min="15366" max="15366" width="8.125" customWidth="1"/>
    <col min="15367" max="15367" width="16.625" customWidth="1"/>
    <col min="15368" max="15368" width="15.625" customWidth="1"/>
    <col min="15617" max="15617" width="17.375" customWidth="1"/>
    <col min="15618" max="15618" width="11" customWidth="1"/>
    <col min="15619" max="15619" width="37" customWidth="1"/>
    <col min="15620" max="15620" width="14.125" customWidth="1"/>
    <col min="15621" max="15621" width="7.625" customWidth="1"/>
    <col min="15622" max="15622" width="8.125" customWidth="1"/>
    <col min="15623" max="15623" width="16.625" customWidth="1"/>
    <col min="15624" max="15624" width="15.625" customWidth="1"/>
    <col min="15873" max="15873" width="17.375" customWidth="1"/>
    <col min="15874" max="15874" width="11" customWidth="1"/>
    <col min="15875" max="15875" width="37" customWidth="1"/>
    <col min="15876" max="15876" width="14.125" customWidth="1"/>
    <col min="15877" max="15877" width="7.625" customWidth="1"/>
    <col min="15878" max="15878" width="8.125" customWidth="1"/>
    <col min="15879" max="15879" width="16.625" customWidth="1"/>
    <col min="15880" max="15880" width="15.625" customWidth="1"/>
    <col min="16129" max="16129" width="17.375" customWidth="1"/>
    <col min="16130" max="16130" width="11" customWidth="1"/>
    <col min="16131" max="16131" width="37" customWidth="1"/>
    <col min="16132" max="16132" width="14.125" customWidth="1"/>
    <col min="16133" max="16133" width="7.625" customWidth="1"/>
    <col min="16134" max="16134" width="8.125" customWidth="1"/>
    <col min="16135" max="16135" width="16.625" customWidth="1"/>
    <col min="16136" max="16136" width="15.625" customWidth="1"/>
  </cols>
  <sheetData>
    <row r="1" spans="1:8" ht="22.5" customHeight="1" x14ac:dyDescent="0.2">
      <c r="A1" s="398" t="s">
        <v>27</v>
      </c>
      <c r="B1" s="398"/>
      <c r="C1" s="398"/>
      <c r="D1" s="398"/>
      <c r="E1" s="398"/>
      <c r="F1" s="398"/>
      <c r="G1" s="398"/>
      <c r="H1" s="398"/>
    </row>
    <row r="2" spans="1:8" s="15" customFormat="1" ht="23.25" customHeight="1" x14ac:dyDescent="0.2">
      <c r="A2" s="17" t="s">
        <v>31</v>
      </c>
      <c r="B2" s="16"/>
      <c r="C2" s="16"/>
      <c r="D2" s="16"/>
      <c r="E2" s="16"/>
      <c r="G2" s="16"/>
    </row>
    <row r="3" spans="1:8" ht="27.75" customHeight="1" x14ac:dyDescent="0.15">
      <c r="D3" s="399" t="s">
        <v>20</v>
      </c>
      <c r="E3" s="400"/>
      <c r="F3" s="14"/>
      <c r="G3" s="401"/>
      <c r="H3" s="394"/>
    </row>
    <row r="4" spans="1:8" ht="18" customHeight="1" x14ac:dyDescent="0.15">
      <c r="D4" s="13" t="s">
        <v>19</v>
      </c>
    </row>
    <row r="5" spans="1:8" s="9" customFormat="1" ht="34.5" customHeight="1" x14ac:dyDescent="0.15">
      <c r="A5" s="10" t="s">
        <v>18</v>
      </c>
      <c r="B5" s="12" t="s">
        <v>17</v>
      </c>
      <c r="C5" s="10" t="s">
        <v>16</v>
      </c>
      <c r="D5" s="10" t="s">
        <v>15</v>
      </c>
      <c r="E5" s="2" t="s">
        <v>14</v>
      </c>
      <c r="F5" s="11" t="s">
        <v>13</v>
      </c>
      <c r="G5" s="10" t="s">
        <v>12</v>
      </c>
      <c r="H5" s="10" t="s">
        <v>11</v>
      </c>
    </row>
    <row r="6" spans="1:8" ht="19.149999999999999" customHeight="1" x14ac:dyDescent="0.15">
      <c r="A6" s="389"/>
      <c r="B6" s="8" t="s">
        <v>10</v>
      </c>
      <c r="C6" s="391"/>
      <c r="D6" s="7" t="s">
        <v>9</v>
      </c>
      <c r="E6" s="6" t="s">
        <v>8</v>
      </c>
      <c r="F6" s="392" t="s">
        <v>7</v>
      </c>
      <c r="G6" s="394"/>
      <c r="H6" s="390" t="s">
        <v>6</v>
      </c>
    </row>
    <row r="7" spans="1:8" ht="19.149999999999999" customHeight="1" x14ac:dyDescent="0.15">
      <c r="A7" s="390"/>
      <c r="B7" s="5" t="s">
        <v>5</v>
      </c>
      <c r="C7" s="391"/>
      <c r="D7" s="4" t="s">
        <v>4</v>
      </c>
      <c r="E7" s="3" t="s">
        <v>3</v>
      </c>
      <c r="F7" s="393"/>
      <c r="G7" s="394"/>
      <c r="H7" s="390"/>
    </row>
    <row r="8" spans="1:8" ht="19.149999999999999" customHeight="1" x14ac:dyDescent="0.15">
      <c r="A8" s="389"/>
      <c r="B8" s="8" t="s">
        <v>10</v>
      </c>
      <c r="C8" s="391"/>
      <c r="D8" s="7" t="s">
        <v>9</v>
      </c>
      <c r="E8" s="6" t="s">
        <v>8</v>
      </c>
      <c r="F8" s="392" t="s">
        <v>7</v>
      </c>
      <c r="G8" s="394"/>
      <c r="H8" s="390" t="s">
        <v>6</v>
      </c>
    </row>
    <row r="9" spans="1:8" ht="19.149999999999999" customHeight="1" x14ac:dyDescent="0.15">
      <c r="A9" s="390"/>
      <c r="B9" s="5" t="s">
        <v>5</v>
      </c>
      <c r="C9" s="391"/>
      <c r="D9" s="4" t="s">
        <v>4</v>
      </c>
      <c r="E9" s="3" t="s">
        <v>3</v>
      </c>
      <c r="F9" s="393"/>
      <c r="G9" s="394"/>
      <c r="H9" s="390"/>
    </row>
    <row r="10" spans="1:8" ht="19.149999999999999" customHeight="1" x14ac:dyDescent="0.15">
      <c r="A10" s="389"/>
      <c r="B10" s="8" t="s">
        <v>10</v>
      </c>
      <c r="C10" s="391"/>
      <c r="D10" s="7" t="s">
        <v>9</v>
      </c>
      <c r="E10" s="6" t="s">
        <v>8</v>
      </c>
      <c r="F10" s="392" t="s">
        <v>7</v>
      </c>
      <c r="G10" s="394"/>
      <c r="H10" s="390" t="s">
        <v>6</v>
      </c>
    </row>
    <row r="11" spans="1:8" ht="19.149999999999999" customHeight="1" x14ac:dyDescent="0.15">
      <c r="A11" s="390"/>
      <c r="B11" s="5" t="s">
        <v>5</v>
      </c>
      <c r="C11" s="391"/>
      <c r="D11" s="4" t="s">
        <v>4</v>
      </c>
      <c r="E11" s="3" t="s">
        <v>3</v>
      </c>
      <c r="F11" s="393"/>
      <c r="G11" s="394"/>
      <c r="H11" s="390"/>
    </row>
    <row r="12" spans="1:8" ht="19.149999999999999" customHeight="1" x14ac:dyDescent="0.15">
      <c r="A12" s="389"/>
      <c r="B12" s="8" t="s">
        <v>10</v>
      </c>
      <c r="C12" s="391"/>
      <c r="D12" s="7" t="s">
        <v>9</v>
      </c>
      <c r="E12" s="6" t="s">
        <v>8</v>
      </c>
      <c r="F12" s="392" t="s">
        <v>7</v>
      </c>
      <c r="G12" s="394"/>
      <c r="H12" s="390" t="s">
        <v>6</v>
      </c>
    </row>
    <row r="13" spans="1:8" ht="19.149999999999999" customHeight="1" x14ac:dyDescent="0.15">
      <c r="A13" s="390"/>
      <c r="B13" s="5" t="s">
        <v>5</v>
      </c>
      <c r="C13" s="391"/>
      <c r="D13" s="4" t="s">
        <v>4</v>
      </c>
      <c r="E13" s="3" t="s">
        <v>3</v>
      </c>
      <c r="F13" s="393"/>
      <c r="G13" s="394"/>
      <c r="H13" s="390"/>
    </row>
    <row r="14" spans="1:8" ht="19.149999999999999" customHeight="1" x14ac:dyDescent="0.15">
      <c r="A14" s="389"/>
      <c r="B14" s="8" t="s">
        <v>10</v>
      </c>
      <c r="C14" s="391"/>
      <c r="D14" s="7" t="s">
        <v>9</v>
      </c>
      <c r="E14" s="6" t="s">
        <v>8</v>
      </c>
      <c r="F14" s="392" t="s">
        <v>7</v>
      </c>
      <c r="G14" s="394"/>
      <c r="H14" s="390" t="s">
        <v>6</v>
      </c>
    </row>
    <row r="15" spans="1:8" ht="19.149999999999999" customHeight="1" x14ac:dyDescent="0.15">
      <c r="A15" s="390"/>
      <c r="B15" s="5" t="s">
        <v>5</v>
      </c>
      <c r="C15" s="391"/>
      <c r="D15" s="4" t="s">
        <v>4</v>
      </c>
      <c r="E15" s="3" t="s">
        <v>3</v>
      </c>
      <c r="F15" s="393"/>
      <c r="G15" s="394"/>
      <c r="H15" s="390"/>
    </row>
    <row r="16" spans="1:8" ht="19.149999999999999" customHeight="1" x14ac:dyDescent="0.15">
      <c r="A16" s="389"/>
      <c r="B16" s="8" t="s">
        <v>10</v>
      </c>
      <c r="C16" s="391"/>
      <c r="D16" s="7" t="s">
        <v>9</v>
      </c>
      <c r="E16" s="6" t="s">
        <v>8</v>
      </c>
      <c r="F16" s="392" t="s">
        <v>7</v>
      </c>
      <c r="G16" s="394"/>
      <c r="H16" s="390" t="s">
        <v>6</v>
      </c>
    </row>
    <row r="17" spans="1:8" ht="19.149999999999999" customHeight="1" x14ac:dyDescent="0.15">
      <c r="A17" s="390"/>
      <c r="B17" s="5" t="s">
        <v>5</v>
      </c>
      <c r="C17" s="391"/>
      <c r="D17" s="4" t="s">
        <v>4</v>
      </c>
      <c r="E17" s="3" t="s">
        <v>3</v>
      </c>
      <c r="F17" s="393"/>
      <c r="G17" s="394"/>
      <c r="H17" s="390"/>
    </row>
    <row r="18" spans="1:8" ht="19.149999999999999" customHeight="1" x14ac:dyDescent="0.15">
      <c r="A18" s="389"/>
      <c r="B18" s="8" t="s">
        <v>10</v>
      </c>
      <c r="C18" s="391"/>
      <c r="D18" s="7" t="s">
        <v>9</v>
      </c>
      <c r="E18" s="6" t="s">
        <v>8</v>
      </c>
      <c r="F18" s="392" t="s">
        <v>7</v>
      </c>
      <c r="G18" s="394"/>
      <c r="H18" s="390" t="s">
        <v>6</v>
      </c>
    </row>
    <row r="19" spans="1:8" ht="19.149999999999999" customHeight="1" x14ac:dyDescent="0.15">
      <c r="A19" s="390"/>
      <c r="B19" s="5" t="s">
        <v>5</v>
      </c>
      <c r="C19" s="391"/>
      <c r="D19" s="4" t="s">
        <v>4</v>
      </c>
      <c r="E19" s="3" t="s">
        <v>3</v>
      </c>
      <c r="F19" s="393"/>
      <c r="G19" s="394"/>
      <c r="H19" s="390"/>
    </row>
    <row r="20" spans="1:8" ht="19.149999999999999" customHeight="1" x14ac:dyDescent="0.15">
      <c r="A20" s="389"/>
      <c r="B20" s="8" t="s">
        <v>10</v>
      </c>
      <c r="C20" s="391"/>
      <c r="D20" s="7" t="s">
        <v>9</v>
      </c>
      <c r="E20" s="6" t="s">
        <v>8</v>
      </c>
      <c r="F20" s="392" t="s">
        <v>7</v>
      </c>
      <c r="G20" s="394"/>
      <c r="H20" s="390" t="s">
        <v>6</v>
      </c>
    </row>
    <row r="21" spans="1:8" ht="19.149999999999999" customHeight="1" x14ac:dyDescent="0.15">
      <c r="A21" s="390"/>
      <c r="B21" s="5" t="s">
        <v>5</v>
      </c>
      <c r="C21" s="391"/>
      <c r="D21" s="4" t="s">
        <v>4</v>
      </c>
      <c r="E21" s="3" t="s">
        <v>3</v>
      </c>
      <c r="F21" s="393"/>
      <c r="G21" s="394"/>
      <c r="H21" s="390"/>
    </row>
    <row r="22" spans="1:8" ht="13.5" x14ac:dyDescent="0.15"/>
    <row r="23" spans="1:8" ht="16.899999999999999" customHeight="1" x14ac:dyDescent="0.15">
      <c r="B23" s="18"/>
      <c r="C23" s="18" t="s">
        <v>32</v>
      </c>
      <c r="D23" s="18"/>
      <c r="E23" s="18"/>
      <c r="F23" s="18"/>
      <c r="G23" s="18"/>
    </row>
    <row r="24" spans="1:8" ht="16.899999999999999" customHeight="1" x14ac:dyDescent="0.15">
      <c r="C24" t="s">
        <v>26</v>
      </c>
    </row>
    <row r="25" spans="1:8" ht="16.899999999999999" customHeight="1" x14ac:dyDescent="0.15">
      <c r="C25" t="s">
        <v>25</v>
      </c>
    </row>
    <row r="26" spans="1:8" ht="13.5" x14ac:dyDescent="0.15"/>
    <row r="27" spans="1:8" ht="13.5" x14ac:dyDescent="0.15">
      <c r="C27" s="395" t="s">
        <v>24</v>
      </c>
      <c r="D27" s="395"/>
      <c r="E27" s="395"/>
      <c r="F27" s="395"/>
      <c r="G27" s="395"/>
    </row>
    <row r="28" spans="1:8" ht="13.5" x14ac:dyDescent="0.15">
      <c r="C28" s="396"/>
      <c r="D28" s="396"/>
      <c r="E28" s="396"/>
      <c r="F28" s="396"/>
      <c r="G28" s="396"/>
    </row>
    <row r="29" spans="1:8" ht="13.5" x14ac:dyDescent="0.15">
      <c r="C29" s="397" t="s">
        <v>23</v>
      </c>
      <c r="D29" s="397"/>
      <c r="E29" s="397"/>
      <c r="F29" s="397"/>
      <c r="G29" s="397"/>
    </row>
    <row r="30" spans="1:8" ht="13.5" x14ac:dyDescent="0.15">
      <c r="C30" s="396"/>
      <c r="D30" s="396"/>
      <c r="E30" s="396"/>
      <c r="F30" s="396"/>
      <c r="G30" s="396"/>
    </row>
    <row r="31" spans="1:8" ht="13.5" x14ac:dyDescent="0.15">
      <c r="C31" s="397" t="s">
        <v>22</v>
      </c>
      <c r="D31" s="397"/>
      <c r="E31" s="397"/>
      <c r="F31" s="397"/>
      <c r="G31" s="397"/>
    </row>
    <row r="32" spans="1:8" ht="13.5" x14ac:dyDescent="0.15">
      <c r="C32" s="396"/>
      <c r="D32" s="396"/>
      <c r="E32" s="396"/>
      <c r="F32" s="396"/>
      <c r="G32" s="396"/>
    </row>
    <row r="33" spans="3:7" ht="13.5" x14ac:dyDescent="0.15">
      <c r="C33" s="397" t="s">
        <v>21</v>
      </c>
      <c r="D33" s="397"/>
      <c r="E33" s="397"/>
      <c r="F33" s="397"/>
      <c r="G33" s="397"/>
    </row>
    <row r="34" spans="3:7" ht="13.5" x14ac:dyDescent="0.15">
      <c r="C34" s="396"/>
      <c r="D34" s="396"/>
      <c r="E34" s="396"/>
      <c r="F34" s="396"/>
      <c r="G34" s="396"/>
    </row>
  </sheetData>
  <mergeCells count="47">
    <mergeCell ref="C27:G28"/>
    <mergeCell ref="C29:G30"/>
    <mergeCell ref="C31:G32"/>
    <mergeCell ref="C33:G34"/>
    <mergeCell ref="A1:H1"/>
    <mergeCell ref="D3:E3"/>
    <mergeCell ref="G3:H3"/>
    <mergeCell ref="A6:A7"/>
    <mergeCell ref="C6:C7"/>
    <mergeCell ref="F6:F7"/>
    <mergeCell ref="G6:G7"/>
    <mergeCell ref="H6:H7"/>
    <mergeCell ref="A8:A9"/>
    <mergeCell ref="C8:C9"/>
    <mergeCell ref="F8:F9"/>
    <mergeCell ref="G8:G9"/>
    <mergeCell ref="H8:H9"/>
    <mergeCell ref="A10:A11"/>
    <mergeCell ref="C10:C11"/>
    <mergeCell ref="F10:F11"/>
    <mergeCell ref="G10:G11"/>
    <mergeCell ref="H10:H11"/>
    <mergeCell ref="A12:A13"/>
    <mergeCell ref="C12:C13"/>
    <mergeCell ref="F12:F13"/>
    <mergeCell ref="G12:G13"/>
    <mergeCell ref="H12:H13"/>
    <mergeCell ref="A14:A15"/>
    <mergeCell ref="C14:C15"/>
    <mergeCell ref="F14:F15"/>
    <mergeCell ref="G14:G15"/>
    <mergeCell ref="H14:H15"/>
    <mergeCell ref="A16:A17"/>
    <mergeCell ref="C16:C17"/>
    <mergeCell ref="F16:F17"/>
    <mergeCell ref="G16:G17"/>
    <mergeCell ref="H16:H17"/>
    <mergeCell ref="A18:A19"/>
    <mergeCell ref="C18:C19"/>
    <mergeCell ref="F18:F19"/>
    <mergeCell ref="G18:G19"/>
    <mergeCell ref="H18:H19"/>
    <mergeCell ref="A20:A21"/>
    <mergeCell ref="C20:C21"/>
    <mergeCell ref="F20:F21"/>
    <mergeCell ref="G20:G21"/>
    <mergeCell ref="H20:H21"/>
  </mergeCells>
  <phoneticPr fontId="4"/>
  <pageMargins left="0.72" right="0.39370078740157483" top="0.28000000000000003" bottom="0.28000000000000003" header="0.24" footer="0.26"/>
  <pageSetup paperSize="9" scale="98" orientation="landscape" verticalDpi="300" r:id="rId1"/>
  <headerFooter alignWithMargins="0">
    <oddHeader xml:space="preserve">&amp;C
&amp;"ＭＳ Ｐゴシック,太字 斜体"&amp;14
</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都馬連編集用</vt:lpstr>
      <vt:lpstr>申込書1</vt:lpstr>
      <vt:lpstr>申込書2（馬匹・選手）</vt:lpstr>
      <vt:lpstr>申込書3（エントリー）</vt:lpstr>
      <vt:lpstr>RRC申込書</vt:lpstr>
      <vt:lpstr>誓約書（団体用）</vt:lpstr>
      <vt:lpstr>申込書3-2(土曜日)</vt:lpstr>
      <vt:lpstr>申込書3-3(日曜日)</vt:lpstr>
      <vt:lpstr>誓約書(個人)</vt:lpstr>
      <vt:lpstr>RRC申込書!Print_Area</vt:lpstr>
      <vt:lpstr>申込書1!Print_Area</vt:lpstr>
      <vt:lpstr>'申込書2（馬匹・選手）'!Print_Area</vt:lpstr>
      <vt:lpstr>'誓約書(個人)'!Print_Area</vt:lpstr>
      <vt:lpstr>金額1</vt:lpstr>
      <vt:lpstr>金額2</vt:lpstr>
      <vt:lpstr>金額3</vt:lpstr>
      <vt:lpstr>金額4</vt:lpstr>
      <vt:lpstr>金額5</vt:lpstr>
      <vt:lpstr>金額6</vt:lpstr>
      <vt:lpstr>金額7</vt:lpstr>
      <vt:lpstr>金額8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東京都馬術連盟</dc:creator>
  <cp:lastModifiedBy>東京都馬術連盟</cp:lastModifiedBy>
  <cp:lastPrinted>2026-03-06T10:25:53Z</cp:lastPrinted>
  <dcterms:created xsi:type="dcterms:W3CDTF">2002-07-16T02:19:34Z</dcterms:created>
  <dcterms:modified xsi:type="dcterms:W3CDTF">2026-04-09T05:42:10Z</dcterms:modified>
</cp:coreProperties>
</file>